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10" windowWidth="13590" windowHeight="4620" tabRatio="917" activeTab="0"/>
  </bookViews>
  <sheets>
    <sheet name="Bid Form" sheetId="1" r:id="rId1"/>
  </sheets>
  <definedNames>
    <definedName name="_12__RCP_Class_III">#REF!</definedName>
    <definedName name="_12__RCP_Class_IV">#REF!</definedName>
    <definedName name="_15__Aluminum_CMP___AASHTO_M196__M197">#REF!</definedName>
    <definedName name="_15__CIPP_Liner_Greater_Than_50_LF">#REF!</definedName>
    <definedName name="_15__HP_Storm_Dual_Wall_Pipe">#REF!</definedName>
    <definedName name="_15__RCP_Class_IV">#REF!</definedName>
    <definedName name="_15__RCP_Flared_End_section">#REF!</definedName>
    <definedName name="_15_RCP_Class_III">#REF!</definedName>
    <definedName name="_17x13_Aluminum_CMP_Arch___AASHTO_M196__M197">#REF!</definedName>
    <definedName name="_18__Aluminum_CMP___AASHTO_M_196__M_197">#REF!</definedName>
    <definedName name="_18__CIPP_Liner_Greater_Than_50_LF">#REF!</definedName>
    <definedName name="_18__HP_Storm_Dual_Wall_Pipe">#REF!</definedName>
    <definedName name="_18__RCP_Class_III">#REF!</definedName>
    <definedName name="_18__RCP_Class_IV">#REF!</definedName>
    <definedName name="_18__RCP_Flared_End_Section">#REF!</definedName>
    <definedName name="_21x15_Aluminum_CMP_Arch___AASHTO_M196__M197">#REF!</definedName>
    <definedName name="_24__Aluminum_CMP___AASHTO_M_196__M_197">#REF!</definedName>
    <definedName name="_24__CIPP_Liner_Greater_Than_50_LF">#REF!</definedName>
    <definedName name="_24__HP_Storm_Dual_Wall_Pipe">#REF!</definedName>
    <definedName name="_24__RCP_Class_III">#REF!</definedName>
    <definedName name="_24__RCP_Class_IV">#REF!</definedName>
    <definedName name="_24__RCP_Flared_End_Section">#REF!</definedName>
    <definedName name="_24__Roll_Curb___Gutter">#REF!</definedName>
    <definedName name="_24__Standard_Curb___Gutter">#REF!</definedName>
    <definedName name="_24x18_Aluminum_CMP_Arch___AASHTO_M196__M197">#REF!</definedName>
    <definedName name="_28x20_Aluminum_CMP_Arch___AASHTO_M196__M197">#REF!</definedName>
    <definedName name="_3__Type_S9.5B_Asphalt_Surface_Coarse">#REF!</definedName>
    <definedName name="_30___Aluminum_CMP____AASHTO_M_196__M_197">#REF!</definedName>
    <definedName name="_30__HP_Storm_Dual_Wall_Pipe">#REF!</definedName>
    <definedName name="_30__RCP_Class_III">#REF!</definedName>
    <definedName name="_30__RCP_Class_IV">#REF!</definedName>
    <definedName name="_30__RCP_Flared_End_Section">#REF!</definedName>
    <definedName name="_35x24_Aluminum_CMP_Arch___AASHTO_M196__M197">#REF!</definedName>
    <definedName name="_36__Aluminum_CMP___AASHTO_M_196__M_197">#REF!</definedName>
    <definedName name="_36__CIPP_Liner_Greater_Than_50_LF">#REF!</definedName>
    <definedName name="_36__HP_Storm_Dual_Wall_Pipe">#REF!</definedName>
    <definedName name="_36__HP_Storm_Dual_Wall_Pipe_FES">#REF!</definedName>
    <definedName name="_36__RCP_Class_III">#REF!</definedName>
    <definedName name="_36__RCP_Class_IV">#REF!</definedName>
    <definedName name="_36__RCP_Flared_End_Section">#REF!</definedName>
    <definedName name="_36__SPINCAST___GREATER_THAN_50_LF">#REF!</definedName>
    <definedName name="_36__Standard_Curb___Gutter">#REF!</definedName>
    <definedName name="_36__Valley_Curb___Gutter">#REF!</definedName>
    <definedName name="_4__Sidewalk">#REF!</definedName>
    <definedName name="_42__RCP_Class_III">#REF!</definedName>
    <definedName name="_42__RCP_Class_IV">#REF!</definedName>
    <definedName name="_42__RCP_Flared_End_Section">#REF!</definedName>
    <definedName name="_48__RCP_Class_III">#REF!</definedName>
    <definedName name="_48__RCP_Flared_End_Section">#REF!</definedName>
    <definedName name="_48__SPINCAST___GREATER_THAN_50_LF">#REF!</definedName>
    <definedName name="_54__CIPP_Liner_Greater_Than_50_LF">#REF!</definedName>
    <definedName name="_54__HP_Storm_Dual_Wall_Pipe">#REF!</definedName>
    <definedName name="_54__RCP_Class_III">#REF!</definedName>
    <definedName name="_54__RCP_Flared_End_Section">#REF!</definedName>
    <definedName name="_54__SPINCAST___GREATER_THAN_50_LF">#REF!</definedName>
    <definedName name="_57_Stone">#REF!</definedName>
    <definedName name="_60__RCP_Class_III">#REF!</definedName>
    <definedName name="_60__RCP_Flared_End_Section">#REF!</definedName>
    <definedName name="_72__Aluminum_CMP___AASHTO_M_196__M_197">#REF!</definedName>
    <definedName name="_72__HP_Storm_Dual_Wall_Pipe">#REF!</definedName>
    <definedName name="_8__HPP">#REF!</definedName>
    <definedName name="_xlfn.IFERROR" hidden="1">#NAME?</definedName>
    <definedName name="_xlfn.SHEET" hidden="1">#NAME?</definedName>
    <definedName name="ABC_Stone">#REF!</definedName>
    <definedName name="Basin_W_Manhole_Cover__4____10">#REF!</definedName>
    <definedName name="Basin_With_Manhole_Cover__0___4">#REF!</definedName>
    <definedName name="bid">#REF!</definedName>
    <definedName name="Catch_Basin__0___4">#REF!</definedName>
    <definedName name="Catch_Basin__4__10">#REF!</definedName>
    <definedName name="CCTV_Post_Inspection">#REF!</definedName>
    <definedName name="CCTV_Pre_Inspection">#REF!</definedName>
    <definedName name="Class_B_Rip_Rap">#REF!</definedName>
    <definedName name="Concrete_Driveway_Apron">#REF!</definedName>
    <definedName name="Construction_Fencing_and_or_Tree_Protection_Fencing">#REF!</definedName>
    <definedName name="Drop_Inlet__0___4">#REF!</definedName>
    <definedName name="Drop_Inlet__4__10">#REF!</definedName>
    <definedName name="Heavy_Pipe_Cleaning">#REF!</definedName>
    <definedName name="Laterial_Cut_In">#REF!</definedName>
    <definedName name="MarMac___MacWrap_for_18__RCP">#REF!</definedName>
    <definedName name="Mill_Asphalt_Pavement_To_1.5__Depth">#REF!</definedName>
    <definedName name="Miscellaneous_Concrete_Work">#REF!</definedName>
    <definedName name="Mobilization__3">#REF!</definedName>
    <definedName name="Open_Throat_Basin_W_Manhole_Cover__0___4">#REF!</definedName>
    <definedName name="Open_Throat_Basin_with_Base___Ring__4__10">#REF!</definedName>
    <definedName name="Pipe_Backgrouting__Including_Structures">#REF!</definedName>
    <definedName name="Pipe_Removal_and_Disposal__12__to_24____Outside_of_Pipe_Trench">#REF!</definedName>
    <definedName name="Point_Repair__Cost_Per_Each_Additional_Foot__8__In_Depth">#REF!</definedName>
    <definedName name="Point_Repair_To_8__Depth">#REF!</definedName>
    <definedName name="_xlnm.Print_Area" localSheetId="0">'Bid Form'!$A$1:$F$231</definedName>
    <definedName name="Probe_Grouting_Soil_Stabillization">#REF!</definedName>
    <definedName name="Remove_and_Dispose_of_Asphalt_Pavement">#REF!</definedName>
    <definedName name="Remove_and_Dispose_of_Concrete_Driveway__Sidewalks__C_G">#REF!</definedName>
    <definedName name="Remove_and_Replace_Chain_Link_Fencing">#REF!</definedName>
    <definedName name="Remove_and_Replace_Wood_Fence_with_Brick_Columns__5__In_Height">#REF!</definedName>
    <definedName name="Root_Cutting">#REF!</definedName>
    <definedName name="Select_Fill">#REF!</definedName>
    <definedName name="Storm_Structure_Rehabilitation__0____4__Depth">#REF!</definedName>
    <definedName name="Storm_Structure_Rehabilitation__4____8__Depth">#REF!</definedName>
    <definedName name="Storm_Structure_Rehabilitation__Greater_than_8">#REF!</definedName>
    <definedName name="Swale_Excavation___Grading">#REF!</definedName>
    <definedName name="Tempoary_Silt__Fence">#REF!</definedName>
    <definedName name="Top_Soil">#REF!</definedName>
    <definedName name="Traffic_Control">#REF!</definedName>
    <definedName name="Tree_Removal_Greater_than_12___Less_than_24__Dia.">#REF!</definedName>
    <definedName name="Tree_Removal_Greater_than_24___Less_than_36__Dia.">#REF!</definedName>
    <definedName name="Tree_Removal_Greater_than_36__Dia">#REF!</definedName>
    <definedName name="Tree_Removal_Less_than_12__Dia.">#REF!</definedName>
  </definedNames>
  <calcPr fullCalcOnLoad="1"/>
</workbook>
</file>

<file path=xl/sharedStrings.xml><?xml version="1.0" encoding="utf-8"?>
<sst xmlns="http://schemas.openxmlformats.org/spreadsheetml/2006/main" count="402" uniqueCount="106">
  <si>
    <t>Item</t>
  </si>
  <si>
    <t>Unit</t>
  </si>
  <si>
    <t>LS</t>
  </si>
  <si>
    <t>SY</t>
  </si>
  <si>
    <t>LF</t>
  </si>
  <si>
    <t>EA</t>
  </si>
  <si>
    <t>Unit Price</t>
  </si>
  <si>
    <t>ASPHALT CONCRETE SURFACE COURSE, S 9.5B</t>
  </si>
  <si>
    <t>ASPHALT PLANT MIX, PAVEMENT REPAIR, 4” DEEP</t>
  </si>
  <si>
    <t>ADJUST/REPLACE WATER/GAS VALVE BOXES</t>
  </si>
  <si>
    <t>ADJUST/REPLACE MANHOLES</t>
  </si>
  <si>
    <t>REMOVAL OF EXISTING CONCRETE CURB AND GUTTER</t>
  </si>
  <si>
    <t>REMOVAL OF EXISTING VALLEY GUTTER</t>
  </si>
  <si>
    <t>24” CONCRETE CURB AND GUTTER</t>
  </si>
  <si>
    <t>VALLEY GUTTER</t>
  </si>
  <si>
    <t>TYPE 1 CONCRETE WHEELCHAIR RAMP</t>
  </si>
  <si>
    <t>TYPE 1A CONCRETE WHEELCHAIR RAMP</t>
  </si>
  <si>
    <t>TYPE 2A CONCRETE WHEELCHAIR RAMP</t>
  </si>
  <si>
    <t>TYPE 3 CONCRETE WHEELCHAIR RAMP</t>
  </si>
  <si>
    <t>TYPE 4A CONCRETE WHEELCHAIR RAMP</t>
  </si>
  <si>
    <t>SEEDING AND MULCHING</t>
  </si>
  <si>
    <t>WORK ZONE TRAFFIC CONTROL</t>
  </si>
  <si>
    <t>MILLING ASPHALT PAVEMENT, 1” to 3” DEPTH</t>
  </si>
  <si>
    <t>PROOF ROLLING</t>
  </si>
  <si>
    <t>REMOVAL OF EXISTING SPEED HUMPS</t>
  </si>
  <si>
    <t>4” THERMOPLASTIC YELLOW LINE, 120 MILS</t>
  </si>
  <si>
    <t>THERMOPLASTIC PAVEMENT MARKING SYMBOLS, ARROWS (STRAIGHT OR TURN)</t>
  </si>
  <si>
    <t>THERMOPLASTIC PAVEMENT MARKING SYMBOLS, COMBINATION ARROWS</t>
  </si>
  <si>
    <t>THERMOPLASTIC PAVEMENT MARKING, RXR (RAILROAD CROSSING)</t>
  </si>
  <si>
    <t>TEMPORARY PAINT PAVEMENT MARKING LINES, 4” WHITE</t>
  </si>
  <si>
    <t>TEMPORARY PAINT PAVEMENT MARKING LINES, 12” WHITE</t>
  </si>
  <si>
    <t>TEMPORARY PAINT PAVEMENT MARKING LINES, 24” WHITE</t>
  </si>
  <si>
    <t>TEMPORARY PAINT PAVEMENT MARKING LINES, 4” YELLOW</t>
  </si>
  <si>
    <t>TEMPORARY PAINT PAVEMENT MARKING SYMBOLS, ARROWS (STRAIGHT OR TURN)</t>
  </si>
  <si>
    <t>TEMPORARY PAINT PAVEMENT MARKING SYMBOLS,  COMBINATION ARROWS</t>
  </si>
  <si>
    <t>TEMPORARY PAINT PAVEMENT MARKING, RXR (RAILROAD CROSSING)</t>
  </si>
  <si>
    <t>TON</t>
  </si>
  <si>
    <t>HR</t>
  </si>
  <si>
    <t>30” CONCRETE CURB AND GUTTER</t>
  </si>
  <si>
    <t>SF</t>
  </si>
  <si>
    <t>MOBILIZATION</t>
  </si>
  <si>
    <t>ASPHALT CONCRETE SURFACE COURSE, TYPE S 9.5B</t>
  </si>
  <si>
    <t>STREET MICRO-SURFACING – TYPE II</t>
  </si>
  <si>
    <t>STREET MICRO-SURFACING – TYPE III</t>
  </si>
  <si>
    <t>RUT FILLING</t>
  </si>
  <si>
    <t>CRACK SEALING</t>
  </si>
  <si>
    <t>ROADWAY CLEANING</t>
  </si>
  <si>
    <t>ADJUST/REPLACE EXISTING WATER/GAS VALVE BOXES</t>
  </si>
  <si>
    <t>ADJUST/REPLACE EXISTING STORM DRAIN/SANITARY SEWER CASTINGS AND COVER</t>
  </si>
  <si>
    <t>VALLEY GUTTTER</t>
  </si>
  <si>
    <t>4” THICK CONCRETE SIDEWALK</t>
  </si>
  <si>
    <t>REMOVAL OF EXISTNG CONCRETE WHEELCHAIR RAMPS</t>
  </si>
  <si>
    <t>TYPE 2 CONCRETE WHEELCHAIR RAMP</t>
  </si>
  <si>
    <t>INSTALL OF SPEED CUSHIONS</t>
  </si>
  <si>
    <t>4” THERMOPLASTIC WHITE LINE, 120 MILS</t>
  </si>
  <si>
    <t>12” THERMOPLASTIC WHITE LINE, 120 MILS</t>
  </si>
  <si>
    <t>24” THERMOPLASTIC WHITE LINE, 120 MILS</t>
  </si>
  <si>
    <t>THERMOPLASTIC PAVEMENT MARKING, 4” PARKING T</t>
  </si>
  <si>
    <t>THERMOPLASTIC PAVEMENT MARKING, SCHOOL SYMBOL</t>
  </si>
  <si>
    <t>THERMOPLASTIC PAVEMENT MARKING, BIKE SYMBOL</t>
  </si>
  <si>
    <t>THERMOPLASTIC PAVEMENT MARKING, “ONLY” SYMBOL</t>
  </si>
  <si>
    <t>THERMOPLASTIC PAVEMENT MARKING, TRIANGULAR YIELD SYMBOL</t>
  </si>
  <si>
    <t>TEMPORARY PAINT PAVEMENT MARKING, 4” PARKING T</t>
  </si>
  <si>
    <t>TEMPORARY PAINT PAVEMENT MARKING, SCHOOL SYMBOL</t>
  </si>
  <si>
    <t>TEMPORARY PAINT PAVEMENT MARKING, BIKE SYMBOL</t>
  </si>
  <si>
    <t>TEMPORARY PAINT PAVEMENT MARKING, “ONLY” SYMBOL</t>
  </si>
  <si>
    <t>TEMPORARY PAINT PAVEMENT MARKING, TRIANGULAR YIELD SYMBOL</t>
  </si>
  <si>
    <t>BASE BID – CONTRACT TIME: 120 DAYS</t>
  </si>
  <si>
    <t>STREET REHABILITATION &amp; PRESERVATION, COLD MILLING OF ASPHALT PAVEMENTS, PAVEMENT MARKINGS/SIGNALS</t>
  </si>
  <si>
    <t>The unit prices noted herein shall include installing in place, complete and accepted.</t>
  </si>
  <si>
    <t>Scheduled</t>
  </si>
  <si>
    <t>Amount</t>
  </si>
  <si>
    <t>No.</t>
  </si>
  <si>
    <t>Description</t>
  </si>
  <si>
    <t>Quantities</t>
  </si>
  <si>
    <t>2023 Street Rehabilitation and Preservation Project</t>
  </si>
  <si>
    <t>BASE BID TOTAL:</t>
  </si>
  <si>
    <t>ALTERNATE BID 1 – ADDITIONAL CONTRACT TIME: 10 DAYS</t>
  </si>
  <si>
    <t>Wimbledon Dr. – E. Arlington Blvd to Firetower Rd.</t>
  </si>
  <si>
    <t xml:space="preserve"> LF</t>
  </si>
  <si>
    <t>MILLING ASPHALT PAVEMENT, 1” TO 3” DEPTH</t>
  </si>
  <si>
    <r>
      <t>BID OPENING DATE:  November, 29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>, 2022</t>
    </r>
  </si>
  <si>
    <t>ALTERNATE BID 1 TOTAL</t>
  </si>
  <si>
    <t>ALTERNATE BID 2 – ADDITIONAL CONTRACT TIME: 7 DAYS</t>
  </si>
  <si>
    <t>Ironwood Dr. – Middlebury Dr. to Club Pines Dr.</t>
  </si>
  <si>
    <t>ALTERNATE BID 2 TOTAL</t>
  </si>
  <si>
    <t>ALTERNATE BID 3 – ADDITIONAL CONTRACT TIME: 10 DAYS</t>
  </si>
  <si>
    <t>REMOVAL OF EXISTING WHEELCHAIR RAMPS</t>
  </si>
  <si>
    <t>ALTERNATE BID 3 TOTAL</t>
  </si>
  <si>
    <t>ALTERNATE BID 4 – ADDITIONAL CONTRACT TIME: 7 DAYS</t>
  </si>
  <si>
    <t xml:space="preserve">Caversham Rd. – Evans St. to Kineton Cl. </t>
  </si>
  <si>
    <t>ALTERNATE BID 4 TOTAL</t>
  </si>
  <si>
    <t>ALTERNATE BID 5 – ADDITIONAL CONTRACT TIME: 7 DAYS</t>
  </si>
  <si>
    <t xml:space="preserve">W Sylvan Dr. – S Memorial Dr. to N Sylvan Dr.  </t>
  </si>
  <si>
    <r>
      <t>Ragsdale Rd. – E. 14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St. to E. Wright Rd. </t>
    </r>
  </si>
  <si>
    <t>ALTERNATE BID 5 TOTAL</t>
  </si>
  <si>
    <t>ALTERNATE BID 6 – ADDITIONAL CONTRACT TIME: 7 DAYS</t>
  </si>
  <si>
    <t>Westview Dr. – Country Club Dr. to Street End</t>
  </si>
  <si>
    <t>24” CONCCRETE CURB AND GUTTER</t>
  </si>
  <si>
    <t>ALTERNATE BID 6 TOTAL</t>
  </si>
  <si>
    <t>CONTRACTOR: ___________________________________</t>
  </si>
  <si>
    <t>SIGNATURE: _____________________________________</t>
  </si>
  <si>
    <t>DATE: __________________________________________</t>
  </si>
  <si>
    <t>LICENSE: _______________________________________</t>
  </si>
  <si>
    <t>Adjusted with Addendum #2</t>
  </si>
  <si>
    <t xml:space="preserve">Removed with Addendum #2 -  No Unite Price is Necessary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</si>
</sst>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[$-409]mmmm\ d\,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0"/>
    <numFmt numFmtId="175" formatCode="0.000000"/>
    <numFmt numFmtId="176" formatCode="0.00000"/>
    <numFmt numFmtId="177" formatCode="[$-409]dddd\,\ mmmm\ d\,\ yy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4" fontId="6" fillId="0" borderId="10" xfId="44" applyFont="1" applyBorder="1" applyAlignment="1">
      <alignment/>
    </xf>
    <xf numFmtId="0" fontId="6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4" fontId="3" fillId="33" borderId="10" xfId="44" applyFont="1" applyFill="1" applyBorder="1" applyAlignment="1">
      <alignment horizontal="center" vertical="center"/>
    </xf>
    <xf numFmtId="44" fontId="3" fillId="33" borderId="10" xfId="44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44" fontId="5" fillId="0" borderId="0" xfId="44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4" fontId="6" fillId="0" borderId="0" xfId="44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44" fontId="6" fillId="0" borderId="11" xfId="44" applyFont="1" applyBorder="1" applyAlignment="1">
      <alignment/>
    </xf>
    <xf numFmtId="0" fontId="4" fillId="0" borderId="0" xfId="0" applyFont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horizontal="center" vertical="center"/>
    </xf>
    <xf numFmtId="44" fontId="6" fillId="34" borderId="10" xfId="44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3" fontId="6" fillId="35" borderId="10" xfId="0" applyNumberFormat="1" applyFont="1" applyFill="1" applyBorder="1" applyAlignment="1">
      <alignment horizontal="center" vertical="center"/>
    </xf>
    <xf numFmtId="44" fontId="6" fillId="35" borderId="10" xfId="44" applyFont="1" applyFill="1" applyBorder="1" applyAlignment="1">
      <alignment/>
    </xf>
    <xf numFmtId="44" fontId="6" fillId="35" borderId="0" xfId="44" applyFont="1" applyFill="1" applyBorder="1" applyAlignment="1">
      <alignment/>
    </xf>
    <xf numFmtId="44" fontId="6" fillId="34" borderId="0" xfId="44" applyFont="1" applyFill="1" applyBorder="1" applyAlignment="1">
      <alignment/>
    </xf>
    <xf numFmtId="44" fontId="5" fillId="0" borderId="0" xfId="44" applyFont="1" applyBorder="1" applyAlignment="1" applyProtection="1">
      <alignment/>
      <protection locked="0"/>
    </xf>
    <xf numFmtId="44" fontId="6" fillId="0" borderId="0" xfId="44" applyFont="1" applyBorder="1" applyAlignment="1" applyProtection="1">
      <alignment/>
      <protection locked="0"/>
    </xf>
    <xf numFmtId="44" fontId="6" fillId="35" borderId="0" xfId="44" applyFont="1" applyFill="1" applyBorder="1" applyAlignment="1" applyProtection="1">
      <alignment/>
      <protection locked="0"/>
    </xf>
    <xf numFmtId="44" fontId="6" fillId="34" borderId="0" xfId="44" applyFont="1" applyFill="1" applyBorder="1" applyAlignment="1" applyProtection="1">
      <alignment/>
      <protection locked="0"/>
    </xf>
    <xf numFmtId="44" fontId="3" fillId="33" borderId="10" xfId="44" applyFont="1" applyFill="1" applyBorder="1" applyAlignment="1" applyProtection="1">
      <alignment horizontal="center" vertical="center"/>
      <protection locked="0"/>
    </xf>
    <xf numFmtId="44" fontId="6" fillId="33" borderId="10" xfId="44" applyFont="1" applyFill="1" applyBorder="1" applyAlignment="1" applyProtection="1">
      <alignment vertical="center"/>
      <protection locked="0"/>
    </xf>
    <xf numFmtId="44" fontId="6" fillId="0" borderId="10" xfId="44" applyFont="1" applyFill="1" applyBorder="1" applyAlignment="1" applyProtection="1">
      <alignment vertical="center"/>
      <protection locked="0"/>
    </xf>
    <xf numFmtId="44" fontId="6" fillId="35" borderId="10" xfId="44" applyFont="1" applyFill="1" applyBorder="1" applyAlignment="1" applyProtection="1">
      <alignment/>
      <protection locked="0"/>
    </xf>
    <xf numFmtId="44" fontId="6" fillId="0" borderId="10" xfId="44" applyFont="1" applyBorder="1" applyAlignment="1" applyProtection="1">
      <alignment/>
      <protection locked="0"/>
    </xf>
    <xf numFmtId="44" fontId="6" fillId="34" borderId="10" xfId="44" applyFont="1" applyFill="1" applyBorder="1" applyAlignment="1" applyProtection="1">
      <alignment/>
      <protection locked="0"/>
    </xf>
    <xf numFmtId="44" fontId="3" fillId="0" borderId="0" xfId="44" applyFont="1" applyBorder="1" applyAlignment="1" applyProtection="1">
      <alignment horizontal="right"/>
      <protection locked="0"/>
    </xf>
    <xf numFmtId="44" fontId="6" fillId="0" borderId="10" xfId="44" applyFont="1" applyBorder="1" applyAlignment="1" applyProtection="1">
      <alignment horizontal="center" vertical="center"/>
      <protection locked="0"/>
    </xf>
    <xf numFmtId="44" fontId="2" fillId="33" borderId="10" xfId="44" applyFont="1" applyFill="1" applyBorder="1" applyAlignment="1" applyProtection="1">
      <alignment horizontal="center" vertical="center"/>
      <protection locked="0"/>
    </xf>
    <xf numFmtId="44" fontId="2" fillId="33" borderId="10" xfId="44" applyFont="1" applyFill="1" applyBorder="1" applyAlignment="1" applyProtection="1">
      <alignment vertical="center"/>
      <protection locked="0"/>
    </xf>
    <xf numFmtId="44" fontId="3" fillId="33" borderId="10" xfId="44" applyFont="1" applyFill="1" applyBorder="1" applyAlignment="1" applyProtection="1">
      <alignment vertical="center"/>
      <protection locked="0"/>
    </xf>
    <xf numFmtId="44" fontId="6" fillId="35" borderId="10" xfId="44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1" defaultTableStyle="TableStyleMedium2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9"/>
  <sheetViews>
    <sheetView tabSelected="1" view="pageBreakPreview" zoomScale="90" zoomScaleSheetLayoutView="90" zoomScalePageLayoutView="0" workbookViewId="0" topLeftCell="A1">
      <selection activeCell="E5" sqref="E5"/>
    </sheetView>
  </sheetViews>
  <sheetFormatPr defaultColWidth="9.140625" defaultRowHeight="19.5" customHeight="1"/>
  <cols>
    <col min="1" max="1" width="9.140625" style="13" customWidth="1"/>
    <col min="2" max="2" width="69.140625" style="13" customWidth="1"/>
    <col min="3" max="4" width="17.140625" style="13" customWidth="1"/>
    <col min="5" max="5" width="16.140625" style="38" customWidth="1"/>
    <col min="6" max="6" width="28.28125" style="14" customWidth="1"/>
    <col min="7" max="16384" width="9.140625" style="13" customWidth="1"/>
  </cols>
  <sheetData>
    <row r="1" spans="1:6" s="10" customFormat="1" ht="23.25">
      <c r="A1" s="26" t="s">
        <v>75</v>
      </c>
      <c r="E1" s="37"/>
      <c r="F1" s="11"/>
    </row>
    <row r="3" ht="19.5" customHeight="1">
      <c r="A3" s="12" t="s">
        <v>81</v>
      </c>
    </row>
    <row r="4" ht="19.5" customHeight="1">
      <c r="A4" s="15"/>
    </row>
    <row r="5" spans="1:6" ht="19.5" customHeight="1">
      <c r="A5" s="15" t="s">
        <v>69</v>
      </c>
      <c r="D5" s="39" t="s">
        <v>104</v>
      </c>
      <c r="E5" s="35"/>
      <c r="F5" s="35"/>
    </row>
    <row r="6" spans="1:6" ht="19.5" customHeight="1">
      <c r="A6" s="12"/>
      <c r="D6" s="40" t="s">
        <v>105</v>
      </c>
      <c r="E6" s="36"/>
      <c r="F6" s="36"/>
    </row>
    <row r="7" ht="19.5" customHeight="1">
      <c r="A7" s="16" t="s">
        <v>67</v>
      </c>
    </row>
    <row r="8" ht="19.5" customHeight="1">
      <c r="A8" s="12" t="s">
        <v>68</v>
      </c>
    </row>
    <row r="9" ht="19.5" customHeight="1">
      <c r="A9" s="12"/>
    </row>
    <row r="10" ht="19.5" customHeight="1">
      <c r="A10" s="12"/>
    </row>
    <row r="11" spans="1:6" ht="19.5" customHeight="1">
      <c r="A11" s="3" t="s">
        <v>0</v>
      </c>
      <c r="B11" s="3" t="s">
        <v>0</v>
      </c>
      <c r="C11" s="3" t="s">
        <v>70</v>
      </c>
      <c r="D11" s="3" t="s">
        <v>1</v>
      </c>
      <c r="E11" s="41" t="s">
        <v>6</v>
      </c>
      <c r="F11" s="4" t="s">
        <v>71</v>
      </c>
    </row>
    <row r="12" spans="1:6" ht="19.5" customHeight="1">
      <c r="A12" s="3" t="s">
        <v>72</v>
      </c>
      <c r="B12" s="3" t="s">
        <v>73</v>
      </c>
      <c r="C12" s="3" t="s">
        <v>74</v>
      </c>
      <c r="D12" s="3"/>
      <c r="E12" s="42"/>
      <c r="F12" s="5"/>
    </row>
    <row r="13" spans="1:6" s="18" customFormat="1" ht="19.5" customHeight="1">
      <c r="A13" s="6">
        <v>1</v>
      </c>
      <c r="B13" s="2" t="s">
        <v>40</v>
      </c>
      <c r="C13" s="6">
        <v>1</v>
      </c>
      <c r="D13" s="6" t="s">
        <v>2</v>
      </c>
      <c r="E13" s="43"/>
      <c r="F13" s="1">
        <f>C13*E13</f>
        <v>0</v>
      </c>
    </row>
    <row r="14" spans="1:6" ht="19.5" customHeight="1">
      <c r="A14" s="31">
        <v>2</v>
      </c>
      <c r="B14" s="32" t="s">
        <v>41</v>
      </c>
      <c r="C14" s="33">
        <v>6940</v>
      </c>
      <c r="D14" s="31" t="s">
        <v>36</v>
      </c>
      <c r="E14" s="44"/>
      <c r="F14" s="34">
        <f>C14*E14</f>
        <v>0</v>
      </c>
    </row>
    <row r="15" spans="1:6" ht="19.5" customHeight="1">
      <c r="A15" s="6">
        <v>3</v>
      </c>
      <c r="B15" s="2" t="s">
        <v>8</v>
      </c>
      <c r="C15" s="7">
        <v>1214</v>
      </c>
      <c r="D15" s="6" t="s">
        <v>36</v>
      </c>
      <c r="E15" s="45"/>
      <c r="F15" s="1">
        <f aca="true" t="shared" si="0" ref="F15:F65">C15*E15</f>
        <v>0</v>
      </c>
    </row>
    <row r="16" spans="1:6" ht="19.5" customHeight="1">
      <c r="A16" s="31">
        <v>4</v>
      </c>
      <c r="B16" s="32" t="s">
        <v>42</v>
      </c>
      <c r="C16" s="33">
        <v>68080</v>
      </c>
      <c r="D16" s="31" t="s">
        <v>3</v>
      </c>
      <c r="E16" s="44"/>
      <c r="F16" s="34">
        <f t="shared" si="0"/>
        <v>0</v>
      </c>
    </row>
    <row r="17" spans="1:6" ht="19.5" customHeight="1">
      <c r="A17" s="27">
        <v>5</v>
      </c>
      <c r="B17" s="28" t="s">
        <v>43</v>
      </c>
      <c r="C17" s="29">
        <v>0</v>
      </c>
      <c r="D17" s="27" t="s">
        <v>3</v>
      </c>
      <c r="E17" s="46"/>
      <c r="F17" s="30">
        <f t="shared" si="0"/>
        <v>0</v>
      </c>
    </row>
    <row r="18" spans="1:6" ht="19.5" customHeight="1">
      <c r="A18" s="6">
        <v>6</v>
      </c>
      <c r="B18" s="2" t="s">
        <v>44</v>
      </c>
      <c r="C18" s="6">
        <v>475</v>
      </c>
      <c r="D18" s="6" t="s">
        <v>39</v>
      </c>
      <c r="E18" s="45"/>
      <c r="F18" s="1">
        <f t="shared" si="0"/>
        <v>0</v>
      </c>
    </row>
    <row r="19" spans="1:6" ht="19.5" customHeight="1">
      <c r="A19" s="6">
        <v>7</v>
      </c>
      <c r="B19" s="2" t="s">
        <v>45</v>
      </c>
      <c r="C19" s="7">
        <v>115950</v>
      </c>
      <c r="D19" s="6" t="s">
        <v>3</v>
      </c>
      <c r="E19" s="45"/>
      <c r="F19" s="1">
        <f t="shared" si="0"/>
        <v>0</v>
      </c>
    </row>
    <row r="20" spans="1:6" ht="19.5" customHeight="1">
      <c r="A20" s="6">
        <v>8</v>
      </c>
      <c r="B20" s="2" t="s">
        <v>46</v>
      </c>
      <c r="C20" s="7">
        <v>68080</v>
      </c>
      <c r="D20" s="6" t="s">
        <v>3</v>
      </c>
      <c r="E20" s="45"/>
      <c r="F20" s="1">
        <f t="shared" si="0"/>
        <v>0</v>
      </c>
    </row>
    <row r="21" spans="1:6" ht="19.5" customHeight="1">
      <c r="A21" s="6">
        <v>9</v>
      </c>
      <c r="B21" s="2" t="s">
        <v>47</v>
      </c>
      <c r="C21" s="6">
        <v>34</v>
      </c>
      <c r="D21" s="6" t="s">
        <v>5</v>
      </c>
      <c r="E21" s="45"/>
      <c r="F21" s="1">
        <f t="shared" si="0"/>
        <v>0</v>
      </c>
    </row>
    <row r="22" spans="1:6" ht="34.5" customHeight="1">
      <c r="A22" s="6">
        <v>10</v>
      </c>
      <c r="B22" s="9" t="s">
        <v>48</v>
      </c>
      <c r="C22" s="6">
        <v>25</v>
      </c>
      <c r="D22" s="6" t="s">
        <v>5</v>
      </c>
      <c r="E22" s="45"/>
      <c r="F22" s="1">
        <f t="shared" si="0"/>
        <v>0</v>
      </c>
    </row>
    <row r="23" spans="1:6" ht="19.5" customHeight="1">
      <c r="A23" s="6">
        <v>11</v>
      </c>
      <c r="B23" s="2" t="s">
        <v>11</v>
      </c>
      <c r="C23" s="6">
        <v>206</v>
      </c>
      <c r="D23" s="6" t="s">
        <v>4</v>
      </c>
      <c r="E23" s="45"/>
      <c r="F23" s="1">
        <f t="shared" si="0"/>
        <v>0</v>
      </c>
    </row>
    <row r="24" spans="1:6" ht="19.5" customHeight="1">
      <c r="A24" s="6">
        <v>12</v>
      </c>
      <c r="B24" s="2" t="s">
        <v>12</v>
      </c>
      <c r="C24" s="6">
        <v>255</v>
      </c>
      <c r="D24" s="6" t="s">
        <v>4</v>
      </c>
      <c r="E24" s="45"/>
      <c r="F24" s="1">
        <f t="shared" si="0"/>
        <v>0</v>
      </c>
    </row>
    <row r="25" spans="1:6" ht="19.5" customHeight="1">
      <c r="A25" s="6">
        <v>13</v>
      </c>
      <c r="B25" s="2" t="s">
        <v>13</v>
      </c>
      <c r="C25" s="6">
        <v>136</v>
      </c>
      <c r="D25" s="6" t="s">
        <v>4</v>
      </c>
      <c r="E25" s="45"/>
      <c r="F25" s="1">
        <f t="shared" si="0"/>
        <v>0</v>
      </c>
    </row>
    <row r="26" spans="1:6" ht="19.5" customHeight="1">
      <c r="A26" s="6">
        <v>14</v>
      </c>
      <c r="B26" s="2" t="s">
        <v>38</v>
      </c>
      <c r="C26" s="6">
        <v>70</v>
      </c>
      <c r="D26" s="6" t="s">
        <v>4</v>
      </c>
      <c r="E26" s="45"/>
      <c r="F26" s="1">
        <f t="shared" si="0"/>
        <v>0</v>
      </c>
    </row>
    <row r="27" spans="1:6" ht="19.5" customHeight="1">
      <c r="A27" s="6">
        <v>15</v>
      </c>
      <c r="B27" s="2" t="s">
        <v>49</v>
      </c>
      <c r="C27" s="6">
        <v>260</v>
      </c>
      <c r="D27" s="6" t="s">
        <v>4</v>
      </c>
      <c r="E27" s="45"/>
      <c r="F27" s="1">
        <f t="shared" si="0"/>
        <v>0</v>
      </c>
    </row>
    <row r="28" spans="1:6" ht="19.5" customHeight="1">
      <c r="A28" s="6">
        <v>16</v>
      </c>
      <c r="B28" s="2" t="s">
        <v>50</v>
      </c>
      <c r="C28" s="6">
        <v>273</v>
      </c>
      <c r="D28" s="6" t="s">
        <v>3</v>
      </c>
      <c r="E28" s="45"/>
      <c r="F28" s="1">
        <f t="shared" si="0"/>
        <v>0</v>
      </c>
    </row>
    <row r="29" spans="1:6" ht="19.5" customHeight="1">
      <c r="A29" s="6">
        <v>17</v>
      </c>
      <c r="B29" s="2" t="s">
        <v>51</v>
      </c>
      <c r="C29" s="6">
        <v>28</v>
      </c>
      <c r="D29" s="6" t="s">
        <v>5</v>
      </c>
      <c r="E29" s="45"/>
      <c r="F29" s="1">
        <f t="shared" si="0"/>
        <v>0</v>
      </c>
    </row>
    <row r="30" spans="1:6" ht="19.5" customHeight="1">
      <c r="A30" s="6">
        <v>18</v>
      </c>
      <c r="B30" s="2" t="s">
        <v>15</v>
      </c>
      <c r="C30" s="6">
        <v>13</v>
      </c>
      <c r="D30" s="6" t="s">
        <v>5</v>
      </c>
      <c r="E30" s="45"/>
      <c r="F30" s="1">
        <f t="shared" si="0"/>
        <v>0</v>
      </c>
    </row>
    <row r="31" spans="1:6" ht="19.5" customHeight="1">
      <c r="A31" s="6">
        <v>19</v>
      </c>
      <c r="B31" s="2" t="s">
        <v>16</v>
      </c>
      <c r="C31" s="6">
        <v>2</v>
      </c>
      <c r="D31" s="6" t="s">
        <v>5</v>
      </c>
      <c r="E31" s="45"/>
      <c r="F31" s="1">
        <f t="shared" si="0"/>
        <v>0</v>
      </c>
    </row>
    <row r="32" spans="1:6" ht="19.5" customHeight="1">
      <c r="A32" s="6">
        <v>20</v>
      </c>
      <c r="B32" s="2" t="s">
        <v>52</v>
      </c>
      <c r="C32" s="6">
        <v>5</v>
      </c>
      <c r="D32" s="6" t="s">
        <v>5</v>
      </c>
      <c r="E32" s="45"/>
      <c r="F32" s="1">
        <f t="shared" si="0"/>
        <v>0</v>
      </c>
    </row>
    <row r="33" spans="1:6" ht="19.5" customHeight="1">
      <c r="A33" s="6">
        <v>21</v>
      </c>
      <c r="B33" s="2" t="s">
        <v>17</v>
      </c>
      <c r="C33" s="6">
        <v>2</v>
      </c>
      <c r="D33" s="6" t="s">
        <v>5</v>
      </c>
      <c r="E33" s="45"/>
      <c r="F33" s="1">
        <f t="shared" si="0"/>
        <v>0</v>
      </c>
    </row>
    <row r="34" spans="1:6" ht="19.5" customHeight="1">
      <c r="A34" s="6">
        <v>22</v>
      </c>
      <c r="B34" s="2" t="s">
        <v>18</v>
      </c>
      <c r="C34" s="6">
        <v>2</v>
      </c>
      <c r="D34" s="6" t="s">
        <v>5</v>
      </c>
      <c r="E34" s="45"/>
      <c r="F34" s="1">
        <f t="shared" si="0"/>
        <v>0</v>
      </c>
    </row>
    <row r="35" spans="1:6" ht="19.5" customHeight="1">
      <c r="A35" s="6">
        <v>23</v>
      </c>
      <c r="B35" s="2" t="s">
        <v>19</v>
      </c>
      <c r="C35" s="6">
        <v>6</v>
      </c>
      <c r="D35" s="6" t="s">
        <v>5</v>
      </c>
      <c r="E35" s="45"/>
      <c r="F35" s="1">
        <f t="shared" si="0"/>
        <v>0</v>
      </c>
    </row>
    <row r="36" spans="1:6" ht="19.5" customHeight="1">
      <c r="A36" s="6">
        <v>24</v>
      </c>
      <c r="B36" s="2" t="s">
        <v>20</v>
      </c>
      <c r="C36" s="6">
        <v>59</v>
      </c>
      <c r="D36" s="6" t="s">
        <v>3</v>
      </c>
      <c r="E36" s="45"/>
      <c r="F36" s="1">
        <f t="shared" si="0"/>
        <v>0</v>
      </c>
    </row>
    <row r="37" spans="1:6" ht="19.5" customHeight="1">
      <c r="A37" s="6">
        <v>25</v>
      </c>
      <c r="B37" s="2" t="s">
        <v>21</v>
      </c>
      <c r="C37" s="6">
        <v>1</v>
      </c>
      <c r="D37" s="6" t="s">
        <v>2</v>
      </c>
      <c r="E37" s="45"/>
      <c r="F37" s="1">
        <f t="shared" si="0"/>
        <v>0</v>
      </c>
    </row>
    <row r="38" spans="1:6" ht="19.5" customHeight="1">
      <c r="A38" s="6">
        <v>26</v>
      </c>
      <c r="B38" s="2" t="s">
        <v>22</v>
      </c>
      <c r="C38" s="7">
        <v>62605</v>
      </c>
      <c r="D38" s="6" t="s">
        <v>3</v>
      </c>
      <c r="E38" s="45"/>
      <c r="F38" s="1">
        <f t="shared" si="0"/>
        <v>0</v>
      </c>
    </row>
    <row r="39" spans="1:6" ht="19.5" customHeight="1">
      <c r="A39" s="6">
        <v>27</v>
      </c>
      <c r="B39" s="2" t="s">
        <v>23</v>
      </c>
      <c r="C39" s="6">
        <v>28</v>
      </c>
      <c r="D39" s="6" t="s">
        <v>37</v>
      </c>
      <c r="E39" s="45"/>
      <c r="F39" s="1">
        <f t="shared" si="0"/>
        <v>0</v>
      </c>
    </row>
    <row r="40" spans="1:6" ht="19.5" customHeight="1">
      <c r="A40" s="6">
        <v>28</v>
      </c>
      <c r="B40" s="2" t="s">
        <v>24</v>
      </c>
      <c r="C40" s="6">
        <v>1</v>
      </c>
      <c r="D40" s="6" t="s">
        <v>5</v>
      </c>
      <c r="E40" s="45"/>
      <c r="F40" s="1">
        <f t="shared" si="0"/>
        <v>0</v>
      </c>
    </row>
    <row r="41" spans="1:6" ht="19.5" customHeight="1">
      <c r="A41" s="6">
        <v>29</v>
      </c>
      <c r="B41" s="2" t="s">
        <v>53</v>
      </c>
      <c r="C41" s="6">
        <v>3</v>
      </c>
      <c r="D41" s="6" t="s">
        <v>5</v>
      </c>
      <c r="E41" s="45"/>
      <c r="F41" s="1">
        <f t="shared" si="0"/>
        <v>0</v>
      </c>
    </row>
    <row r="42" spans="1:6" ht="19.5" customHeight="1">
      <c r="A42" s="6">
        <v>30</v>
      </c>
      <c r="B42" s="2" t="s">
        <v>54</v>
      </c>
      <c r="C42" s="7">
        <v>14000</v>
      </c>
      <c r="D42" s="6" t="s">
        <v>4</v>
      </c>
      <c r="E42" s="45"/>
      <c r="F42" s="1">
        <f t="shared" si="0"/>
        <v>0</v>
      </c>
    </row>
    <row r="43" spans="1:6" ht="19.5" customHeight="1">
      <c r="A43" s="6">
        <v>31</v>
      </c>
      <c r="B43" s="2" t="s">
        <v>55</v>
      </c>
      <c r="C43" s="7">
        <v>1400</v>
      </c>
      <c r="D43" s="6" t="s">
        <v>4</v>
      </c>
      <c r="E43" s="45"/>
      <c r="F43" s="1">
        <f t="shared" si="0"/>
        <v>0</v>
      </c>
    </row>
    <row r="44" spans="1:6" ht="19.5" customHeight="1">
      <c r="A44" s="6">
        <v>32</v>
      </c>
      <c r="B44" s="2" t="s">
        <v>56</v>
      </c>
      <c r="C44" s="7">
        <v>1450</v>
      </c>
      <c r="D44" s="6" t="s">
        <v>4</v>
      </c>
      <c r="E44" s="45"/>
      <c r="F44" s="1">
        <f t="shared" si="0"/>
        <v>0</v>
      </c>
    </row>
    <row r="45" spans="1:6" ht="19.5" customHeight="1">
      <c r="A45" s="6">
        <v>33</v>
      </c>
      <c r="B45" s="2" t="s">
        <v>25</v>
      </c>
      <c r="C45" s="7">
        <v>10300</v>
      </c>
      <c r="D45" s="6" t="s">
        <v>4</v>
      </c>
      <c r="E45" s="45"/>
      <c r="F45" s="1">
        <f t="shared" si="0"/>
        <v>0</v>
      </c>
    </row>
    <row r="46" spans="1:6" ht="19.5" customHeight="1">
      <c r="A46" s="6">
        <v>34</v>
      </c>
      <c r="B46" s="2" t="s">
        <v>57</v>
      </c>
      <c r="C46" s="6">
        <v>200</v>
      </c>
      <c r="D46" s="6" t="s">
        <v>5</v>
      </c>
      <c r="E46" s="45"/>
      <c r="F46" s="1">
        <f t="shared" si="0"/>
        <v>0</v>
      </c>
    </row>
    <row r="47" spans="1:6" ht="34.5" customHeight="1">
      <c r="A47" s="6">
        <v>35</v>
      </c>
      <c r="B47" s="9" t="s">
        <v>26</v>
      </c>
      <c r="C47" s="6">
        <v>64</v>
      </c>
      <c r="D47" s="6" t="s">
        <v>5</v>
      </c>
      <c r="E47" s="45"/>
      <c r="F47" s="1">
        <f t="shared" si="0"/>
        <v>0</v>
      </c>
    </row>
    <row r="48" spans="1:6" ht="34.5" customHeight="1">
      <c r="A48" s="6">
        <v>36</v>
      </c>
      <c r="B48" s="9" t="s">
        <v>27</v>
      </c>
      <c r="C48" s="6">
        <v>15</v>
      </c>
      <c r="D48" s="6" t="s">
        <v>5</v>
      </c>
      <c r="E48" s="45"/>
      <c r="F48" s="1">
        <f t="shared" si="0"/>
        <v>0</v>
      </c>
    </row>
    <row r="49" spans="1:6" ht="19.5" customHeight="1">
      <c r="A49" s="6">
        <v>37</v>
      </c>
      <c r="B49" s="2" t="s">
        <v>58</v>
      </c>
      <c r="C49" s="6">
        <v>1</v>
      </c>
      <c r="D49" s="6" t="s">
        <v>5</v>
      </c>
      <c r="E49" s="45"/>
      <c r="F49" s="1">
        <f t="shared" si="0"/>
        <v>0</v>
      </c>
    </row>
    <row r="50" spans="1:6" ht="19.5" customHeight="1">
      <c r="A50" s="6">
        <v>38</v>
      </c>
      <c r="B50" s="2" t="s">
        <v>59</v>
      </c>
      <c r="C50" s="6">
        <v>22</v>
      </c>
      <c r="D50" s="6" t="s">
        <v>5</v>
      </c>
      <c r="E50" s="45"/>
      <c r="F50" s="1">
        <f t="shared" si="0"/>
        <v>0</v>
      </c>
    </row>
    <row r="51" spans="1:6" ht="34.5" customHeight="1">
      <c r="A51" s="6">
        <v>39</v>
      </c>
      <c r="B51" s="9" t="s">
        <v>28</v>
      </c>
      <c r="C51" s="6">
        <v>7</v>
      </c>
      <c r="D51" s="6" t="s">
        <v>5</v>
      </c>
      <c r="E51" s="45"/>
      <c r="F51" s="1">
        <f t="shared" si="0"/>
        <v>0</v>
      </c>
    </row>
    <row r="52" spans="1:6" ht="19.5" customHeight="1">
      <c r="A52" s="6">
        <v>40</v>
      </c>
      <c r="B52" s="2" t="s">
        <v>60</v>
      </c>
      <c r="C52" s="6">
        <v>3</v>
      </c>
      <c r="D52" s="6" t="s">
        <v>5</v>
      </c>
      <c r="E52" s="45"/>
      <c r="F52" s="1">
        <f t="shared" si="0"/>
        <v>0</v>
      </c>
    </row>
    <row r="53" spans="1:6" ht="34.5" customHeight="1">
      <c r="A53" s="6">
        <v>41</v>
      </c>
      <c r="B53" s="9" t="s">
        <v>61</v>
      </c>
      <c r="C53" s="6">
        <v>12</v>
      </c>
      <c r="D53" s="6" t="s">
        <v>5</v>
      </c>
      <c r="E53" s="45"/>
      <c r="F53" s="1">
        <f t="shared" si="0"/>
        <v>0</v>
      </c>
    </row>
    <row r="54" spans="1:6" ht="19.5" customHeight="1">
      <c r="A54" s="6">
        <v>42</v>
      </c>
      <c r="B54" s="2" t="s">
        <v>29</v>
      </c>
      <c r="C54" s="7">
        <v>14000</v>
      </c>
      <c r="D54" s="6" t="s">
        <v>4</v>
      </c>
      <c r="E54" s="45"/>
      <c r="F54" s="1">
        <f t="shared" si="0"/>
        <v>0</v>
      </c>
    </row>
    <row r="55" spans="1:6" ht="19.5" customHeight="1">
      <c r="A55" s="6">
        <v>43</v>
      </c>
      <c r="B55" s="2" t="s">
        <v>30</v>
      </c>
      <c r="C55" s="7">
        <v>1400</v>
      </c>
      <c r="D55" s="6" t="s">
        <v>4</v>
      </c>
      <c r="E55" s="45"/>
      <c r="F55" s="1">
        <f t="shared" si="0"/>
        <v>0</v>
      </c>
    </row>
    <row r="56" spans="1:6" ht="19.5" customHeight="1">
      <c r="A56" s="6">
        <v>44</v>
      </c>
      <c r="B56" s="2" t="s">
        <v>31</v>
      </c>
      <c r="C56" s="7">
        <v>1450</v>
      </c>
      <c r="D56" s="6" t="s">
        <v>4</v>
      </c>
      <c r="E56" s="45"/>
      <c r="F56" s="1">
        <f t="shared" si="0"/>
        <v>0</v>
      </c>
    </row>
    <row r="57" spans="1:6" ht="19.5" customHeight="1">
      <c r="A57" s="6">
        <v>45</v>
      </c>
      <c r="B57" s="2" t="s">
        <v>32</v>
      </c>
      <c r="C57" s="7">
        <v>10300</v>
      </c>
      <c r="D57" s="6" t="s">
        <v>4</v>
      </c>
      <c r="E57" s="45"/>
      <c r="F57" s="1">
        <f t="shared" si="0"/>
        <v>0</v>
      </c>
    </row>
    <row r="58" spans="1:6" ht="19.5" customHeight="1">
      <c r="A58" s="6">
        <v>46</v>
      </c>
      <c r="B58" s="2" t="s">
        <v>62</v>
      </c>
      <c r="C58" s="6">
        <v>200</v>
      </c>
      <c r="D58" s="6"/>
      <c r="E58" s="45"/>
      <c r="F58" s="1">
        <f t="shared" si="0"/>
        <v>0</v>
      </c>
    </row>
    <row r="59" spans="1:6" ht="34.5" customHeight="1">
      <c r="A59" s="6">
        <v>47</v>
      </c>
      <c r="B59" s="9" t="s">
        <v>33</v>
      </c>
      <c r="C59" s="6">
        <v>64</v>
      </c>
      <c r="D59" s="6" t="s">
        <v>5</v>
      </c>
      <c r="E59" s="45"/>
      <c r="F59" s="1">
        <f t="shared" si="0"/>
        <v>0</v>
      </c>
    </row>
    <row r="60" spans="1:6" ht="34.5" customHeight="1">
      <c r="A60" s="6">
        <v>48</v>
      </c>
      <c r="B60" s="9" t="s">
        <v>34</v>
      </c>
      <c r="C60" s="6">
        <v>15</v>
      </c>
      <c r="D60" s="6" t="s">
        <v>5</v>
      </c>
      <c r="E60" s="45"/>
      <c r="F60" s="1">
        <f t="shared" si="0"/>
        <v>0</v>
      </c>
    </row>
    <row r="61" spans="1:6" ht="24.75" customHeight="1">
      <c r="A61" s="6">
        <v>49</v>
      </c>
      <c r="B61" s="2" t="s">
        <v>63</v>
      </c>
      <c r="C61" s="6">
        <v>1</v>
      </c>
      <c r="D61" s="6" t="s">
        <v>5</v>
      </c>
      <c r="E61" s="45"/>
      <c r="F61" s="1">
        <f t="shared" si="0"/>
        <v>0</v>
      </c>
    </row>
    <row r="62" spans="1:6" ht="19.5" customHeight="1">
      <c r="A62" s="6">
        <v>50</v>
      </c>
      <c r="B62" s="2" t="s">
        <v>64</v>
      </c>
      <c r="C62" s="6">
        <v>22</v>
      </c>
      <c r="D62" s="6" t="s">
        <v>5</v>
      </c>
      <c r="E62" s="45"/>
      <c r="F62" s="1">
        <f t="shared" si="0"/>
        <v>0</v>
      </c>
    </row>
    <row r="63" spans="1:6" ht="34.5" customHeight="1">
      <c r="A63" s="6">
        <v>51</v>
      </c>
      <c r="B63" s="9" t="s">
        <v>35</v>
      </c>
      <c r="C63" s="6">
        <v>7</v>
      </c>
      <c r="D63" s="6" t="s">
        <v>5</v>
      </c>
      <c r="E63" s="45"/>
      <c r="F63" s="1">
        <f t="shared" si="0"/>
        <v>0</v>
      </c>
    </row>
    <row r="64" spans="1:6" ht="19.5" customHeight="1">
      <c r="A64" s="6">
        <v>52</v>
      </c>
      <c r="B64" s="2" t="s">
        <v>65</v>
      </c>
      <c r="C64" s="6">
        <v>3</v>
      </c>
      <c r="D64" s="6" t="s">
        <v>5</v>
      </c>
      <c r="E64" s="45"/>
      <c r="F64" s="1">
        <f t="shared" si="0"/>
        <v>0</v>
      </c>
    </row>
    <row r="65" spans="1:6" ht="34.5" customHeight="1">
      <c r="A65" s="6">
        <v>53</v>
      </c>
      <c r="B65" s="9" t="s">
        <v>66</v>
      </c>
      <c r="C65" s="6">
        <v>12</v>
      </c>
      <c r="D65" s="6" t="s">
        <v>5</v>
      </c>
      <c r="E65" s="45"/>
      <c r="F65" s="1">
        <f t="shared" si="0"/>
        <v>0</v>
      </c>
    </row>
    <row r="66" spans="1:4" ht="19.5" customHeight="1">
      <c r="A66" s="17"/>
      <c r="B66" s="15"/>
      <c r="C66" s="17"/>
      <c r="D66" s="17"/>
    </row>
    <row r="67" spans="5:6" ht="19.5" customHeight="1" thickBot="1">
      <c r="E67" s="47" t="s">
        <v>76</v>
      </c>
      <c r="F67" s="25">
        <f>SUM(F13:F65)</f>
        <v>0</v>
      </c>
    </row>
    <row r="70" ht="19.5" customHeight="1">
      <c r="A70" s="16" t="s">
        <v>77</v>
      </c>
    </row>
    <row r="71" ht="19.5" customHeight="1">
      <c r="A71" s="12" t="s">
        <v>78</v>
      </c>
    </row>
    <row r="73" spans="1:6" ht="19.5" customHeight="1">
      <c r="A73" s="3" t="s">
        <v>0</v>
      </c>
      <c r="B73" s="3" t="s">
        <v>0</v>
      </c>
      <c r="C73" s="3" t="s">
        <v>70</v>
      </c>
      <c r="D73" s="3" t="s">
        <v>1</v>
      </c>
      <c r="E73" s="41" t="s">
        <v>6</v>
      </c>
      <c r="F73" s="3" t="s">
        <v>71</v>
      </c>
    </row>
    <row r="74" spans="1:6" ht="19.5" customHeight="1">
      <c r="A74" s="3" t="s">
        <v>72</v>
      </c>
      <c r="B74" s="3" t="s">
        <v>73</v>
      </c>
      <c r="C74" s="3" t="s">
        <v>74</v>
      </c>
      <c r="D74" s="3"/>
      <c r="E74" s="42"/>
      <c r="F74" s="8"/>
    </row>
    <row r="75" spans="1:6" ht="19.5" customHeight="1">
      <c r="A75" s="6">
        <v>1</v>
      </c>
      <c r="B75" s="2" t="s">
        <v>40</v>
      </c>
      <c r="C75" s="6">
        <v>1</v>
      </c>
      <c r="D75" s="6" t="s">
        <v>2</v>
      </c>
      <c r="E75" s="48"/>
      <c r="F75" s="1">
        <f aca="true" t="shared" si="1" ref="F75:F97">C75*E75</f>
        <v>0</v>
      </c>
    </row>
    <row r="76" spans="1:6" ht="19.5" customHeight="1">
      <c r="A76" s="6">
        <v>2</v>
      </c>
      <c r="B76" s="2" t="s">
        <v>7</v>
      </c>
      <c r="C76" s="7">
        <v>1545</v>
      </c>
      <c r="D76" s="6" t="s">
        <v>36</v>
      </c>
      <c r="E76" s="48">
        <f>E14</f>
        <v>0</v>
      </c>
      <c r="F76" s="1">
        <f t="shared" si="1"/>
        <v>0</v>
      </c>
    </row>
    <row r="77" spans="1:6" ht="19.5" customHeight="1">
      <c r="A77" s="6">
        <v>3</v>
      </c>
      <c r="B77" s="2" t="s">
        <v>8</v>
      </c>
      <c r="C77" s="6">
        <v>230</v>
      </c>
      <c r="D77" s="6" t="s">
        <v>36</v>
      </c>
      <c r="E77" s="48">
        <f>E15</f>
        <v>0</v>
      </c>
      <c r="F77" s="1">
        <f t="shared" si="1"/>
        <v>0</v>
      </c>
    </row>
    <row r="78" spans="1:6" ht="19.5" customHeight="1">
      <c r="A78" s="6">
        <v>4</v>
      </c>
      <c r="B78" s="2" t="s">
        <v>9</v>
      </c>
      <c r="C78" s="6">
        <v>1</v>
      </c>
      <c r="D78" s="6" t="s">
        <v>5</v>
      </c>
      <c r="E78" s="48">
        <f>E21</f>
        <v>0</v>
      </c>
      <c r="F78" s="1">
        <f t="shared" si="1"/>
        <v>0</v>
      </c>
    </row>
    <row r="79" spans="1:6" ht="19.5" customHeight="1">
      <c r="A79" s="6">
        <v>5</v>
      </c>
      <c r="B79" s="2" t="s">
        <v>10</v>
      </c>
      <c r="C79" s="6">
        <v>2</v>
      </c>
      <c r="D79" s="6" t="s">
        <v>5</v>
      </c>
      <c r="E79" s="48"/>
      <c r="F79" s="1">
        <f t="shared" si="1"/>
        <v>0</v>
      </c>
    </row>
    <row r="80" spans="1:6" ht="19.5" customHeight="1">
      <c r="A80" s="6">
        <v>6</v>
      </c>
      <c r="B80" s="2" t="s">
        <v>11</v>
      </c>
      <c r="C80" s="6">
        <v>21</v>
      </c>
      <c r="D80" s="6" t="s">
        <v>79</v>
      </c>
      <c r="E80" s="48">
        <f>E23</f>
        <v>0</v>
      </c>
      <c r="F80" s="1">
        <f t="shared" si="1"/>
        <v>0</v>
      </c>
    </row>
    <row r="81" spans="1:6" ht="19.5" customHeight="1">
      <c r="A81" s="6">
        <v>7</v>
      </c>
      <c r="B81" s="2" t="s">
        <v>12</v>
      </c>
      <c r="C81" s="6">
        <v>31</v>
      </c>
      <c r="D81" s="6" t="s">
        <v>4</v>
      </c>
      <c r="E81" s="48">
        <f>E24</f>
        <v>0</v>
      </c>
      <c r="F81" s="1">
        <f t="shared" si="1"/>
        <v>0</v>
      </c>
    </row>
    <row r="82" spans="1:6" ht="19.5" customHeight="1">
      <c r="A82" s="6">
        <v>8</v>
      </c>
      <c r="B82" s="2" t="s">
        <v>13</v>
      </c>
      <c r="C82" s="6">
        <v>21</v>
      </c>
      <c r="D82" s="6" t="s">
        <v>4</v>
      </c>
      <c r="E82" s="48">
        <f>E25</f>
        <v>0</v>
      </c>
      <c r="F82" s="1">
        <f t="shared" si="1"/>
        <v>0</v>
      </c>
    </row>
    <row r="83" spans="1:6" ht="19.5" customHeight="1">
      <c r="A83" s="6">
        <v>9</v>
      </c>
      <c r="B83" s="2" t="s">
        <v>14</v>
      </c>
      <c r="C83" s="6">
        <v>31</v>
      </c>
      <c r="D83" s="6" t="s">
        <v>4</v>
      </c>
      <c r="E83" s="48">
        <f>E27</f>
        <v>0</v>
      </c>
      <c r="F83" s="1">
        <f t="shared" si="1"/>
        <v>0</v>
      </c>
    </row>
    <row r="84" spans="1:6" ht="19.5" customHeight="1">
      <c r="A84" s="6">
        <v>10</v>
      </c>
      <c r="B84" s="2" t="s">
        <v>20</v>
      </c>
      <c r="C84" s="6">
        <v>5</v>
      </c>
      <c r="D84" s="6" t="s">
        <v>3</v>
      </c>
      <c r="E84" s="48">
        <f>E36</f>
        <v>0</v>
      </c>
      <c r="F84" s="1">
        <f t="shared" si="1"/>
        <v>0</v>
      </c>
    </row>
    <row r="85" spans="1:6" ht="19.5" customHeight="1">
      <c r="A85" s="6">
        <v>11</v>
      </c>
      <c r="B85" s="2" t="s">
        <v>21</v>
      </c>
      <c r="C85" s="6">
        <v>1</v>
      </c>
      <c r="D85" s="6" t="s">
        <v>2</v>
      </c>
      <c r="E85" s="48"/>
      <c r="F85" s="1">
        <f t="shared" si="1"/>
        <v>0</v>
      </c>
    </row>
    <row r="86" spans="1:6" ht="19.5" customHeight="1">
      <c r="A86" s="6">
        <v>12</v>
      </c>
      <c r="B86" s="2" t="s">
        <v>80</v>
      </c>
      <c r="C86" s="7">
        <v>14100</v>
      </c>
      <c r="D86" s="6" t="s">
        <v>3</v>
      </c>
      <c r="E86" s="48">
        <f>E38</f>
        <v>0</v>
      </c>
      <c r="F86" s="1">
        <f t="shared" si="1"/>
        <v>0</v>
      </c>
    </row>
    <row r="87" spans="1:6" ht="19.5" customHeight="1">
      <c r="A87" s="6">
        <v>13</v>
      </c>
      <c r="B87" s="2" t="s">
        <v>23</v>
      </c>
      <c r="C87" s="6">
        <v>3</v>
      </c>
      <c r="D87" s="6" t="s">
        <v>37</v>
      </c>
      <c r="E87" s="48">
        <f>E39</f>
        <v>0</v>
      </c>
      <c r="F87" s="1">
        <f t="shared" si="1"/>
        <v>0</v>
      </c>
    </row>
    <row r="88" spans="1:6" ht="19.5" customHeight="1">
      <c r="A88" s="6">
        <v>14</v>
      </c>
      <c r="B88" s="2" t="s">
        <v>54</v>
      </c>
      <c r="C88" s="7">
        <v>7450</v>
      </c>
      <c r="D88" s="6" t="s">
        <v>4</v>
      </c>
      <c r="E88" s="48">
        <f>E42</f>
        <v>0</v>
      </c>
      <c r="F88" s="1">
        <f t="shared" si="1"/>
        <v>0</v>
      </c>
    </row>
    <row r="89" spans="1:6" ht="19.5" customHeight="1">
      <c r="A89" s="6">
        <v>15</v>
      </c>
      <c r="B89" s="2" t="s">
        <v>56</v>
      </c>
      <c r="C89" s="6">
        <v>30</v>
      </c>
      <c r="D89" s="6" t="s">
        <v>4</v>
      </c>
      <c r="E89" s="48">
        <f>E44</f>
        <v>0</v>
      </c>
      <c r="F89" s="1">
        <f t="shared" si="1"/>
        <v>0</v>
      </c>
    </row>
    <row r="90" spans="1:6" ht="19.5" customHeight="1">
      <c r="A90" s="6">
        <v>16</v>
      </c>
      <c r="B90" s="2" t="s">
        <v>25</v>
      </c>
      <c r="C90" s="6">
        <v>310</v>
      </c>
      <c r="D90" s="6" t="s">
        <v>4</v>
      </c>
      <c r="E90" s="48">
        <f>E45</f>
        <v>0</v>
      </c>
      <c r="F90" s="1">
        <f t="shared" si="1"/>
        <v>0</v>
      </c>
    </row>
    <row r="91" spans="1:6" ht="34.5" customHeight="1">
      <c r="A91" s="6">
        <v>17</v>
      </c>
      <c r="B91" s="9" t="s">
        <v>26</v>
      </c>
      <c r="C91" s="6">
        <v>3</v>
      </c>
      <c r="D91" s="6" t="s">
        <v>5</v>
      </c>
      <c r="E91" s="48">
        <f>E47</f>
        <v>0</v>
      </c>
      <c r="F91" s="1">
        <f t="shared" si="1"/>
        <v>0</v>
      </c>
    </row>
    <row r="92" spans="1:6" ht="19.5" customHeight="1">
      <c r="A92" s="6">
        <v>18</v>
      </c>
      <c r="B92" s="2" t="s">
        <v>59</v>
      </c>
      <c r="C92" s="6">
        <v>20</v>
      </c>
      <c r="D92" s="6" t="s">
        <v>5</v>
      </c>
      <c r="E92" s="48">
        <f>E50</f>
        <v>0</v>
      </c>
      <c r="F92" s="1">
        <f t="shared" si="1"/>
        <v>0</v>
      </c>
    </row>
    <row r="93" spans="1:6" ht="19.5" customHeight="1">
      <c r="A93" s="6">
        <v>19</v>
      </c>
      <c r="B93" s="2" t="s">
        <v>29</v>
      </c>
      <c r="C93" s="7">
        <v>7450</v>
      </c>
      <c r="D93" s="6" t="s">
        <v>4</v>
      </c>
      <c r="E93" s="48">
        <f>E54</f>
        <v>0</v>
      </c>
      <c r="F93" s="1">
        <f t="shared" si="1"/>
        <v>0</v>
      </c>
    </row>
    <row r="94" spans="1:6" ht="19.5" customHeight="1">
      <c r="A94" s="6">
        <v>20</v>
      </c>
      <c r="B94" s="2" t="s">
        <v>31</v>
      </c>
      <c r="C94" s="6">
        <v>30</v>
      </c>
      <c r="D94" s="6" t="s">
        <v>4</v>
      </c>
      <c r="E94" s="48">
        <f>E56</f>
        <v>0</v>
      </c>
      <c r="F94" s="1">
        <f t="shared" si="1"/>
        <v>0</v>
      </c>
    </row>
    <row r="95" spans="1:6" ht="19.5" customHeight="1">
      <c r="A95" s="6">
        <v>21</v>
      </c>
      <c r="B95" s="2" t="s">
        <v>32</v>
      </c>
      <c r="C95" s="6">
        <v>310</v>
      </c>
      <c r="D95" s="6" t="s">
        <v>4</v>
      </c>
      <c r="E95" s="48">
        <f>E57</f>
        <v>0</v>
      </c>
      <c r="F95" s="1">
        <f t="shared" si="1"/>
        <v>0</v>
      </c>
    </row>
    <row r="96" spans="1:6" ht="34.5" customHeight="1">
      <c r="A96" s="6">
        <v>22</v>
      </c>
      <c r="B96" s="9" t="s">
        <v>33</v>
      </c>
      <c r="C96" s="6">
        <v>3</v>
      </c>
      <c r="D96" s="6" t="s">
        <v>5</v>
      </c>
      <c r="E96" s="48">
        <f>E59</f>
        <v>0</v>
      </c>
      <c r="F96" s="1">
        <f t="shared" si="1"/>
        <v>0</v>
      </c>
    </row>
    <row r="97" spans="1:6" ht="19.5" customHeight="1">
      <c r="A97" s="6">
        <v>23</v>
      </c>
      <c r="B97" s="2" t="s">
        <v>64</v>
      </c>
      <c r="C97" s="6">
        <v>20</v>
      </c>
      <c r="D97" s="6" t="s">
        <v>5</v>
      </c>
      <c r="E97" s="48">
        <f>E62</f>
        <v>0</v>
      </c>
      <c r="F97" s="1">
        <f t="shared" si="1"/>
        <v>0</v>
      </c>
    </row>
    <row r="99" spans="5:6" ht="19.5" customHeight="1" thickBot="1">
      <c r="E99" s="47" t="s">
        <v>82</v>
      </c>
      <c r="F99" s="25">
        <f>SUM(F75:F97)</f>
        <v>0</v>
      </c>
    </row>
    <row r="102" ht="19.5" customHeight="1">
      <c r="A102" s="16" t="s">
        <v>83</v>
      </c>
    </row>
    <row r="103" ht="19.5" customHeight="1">
      <c r="A103" s="12" t="s">
        <v>84</v>
      </c>
    </row>
    <row r="105" spans="1:6" ht="19.5" customHeight="1">
      <c r="A105" s="23" t="s">
        <v>0</v>
      </c>
      <c r="B105" s="23" t="s">
        <v>0</v>
      </c>
      <c r="C105" s="23" t="s">
        <v>70</v>
      </c>
      <c r="D105" s="23" t="s">
        <v>1</v>
      </c>
      <c r="E105" s="49" t="s">
        <v>6</v>
      </c>
      <c r="F105" s="23" t="s">
        <v>71</v>
      </c>
    </row>
    <row r="106" spans="1:6" ht="19.5" customHeight="1">
      <c r="A106" s="23" t="s">
        <v>72</v>
      </c>
      <c r="B106" s="23" t="s">
        <v>73</v>
      </c>
      <c r="C106" s="23" t="s">
        <v>74</v>
      </c>
      <c r="D106" s="23"/>
      <c r="E106" s="50"/>
      <c r="F106" s="24"/>
    </row>
    <row r="107" spans="1:6" ht="19.5" customHeight="1">
      <c r="A107" s="6">
        <v>1</v>
      </c>
      <c r="B107" s="2" t="s">
        <v>40</v>
      </c>
      <c r="C107" s="6">
        <v>1</v>
      </c>
      <c r="D107" s="6" t="s">
        <v>2</v>
      </c>
      <c r="E107" s="48"/>
      <c r="F107" s="1">
        <f aca="true" t="shared" si="2" ref="F107:F117">C107*E107</f>
        <v>0</v>
      </c>
    </row>
    <row r="108" spans="1:6" ht="19.5" customHeight="1">
      <c r="A108" s="6">
        <v>2</v>
      </c>
      <c r="B108" s="2" t="s">
        <v>7</v>
      </c>
      <c r="C108" s="6">
        <v>300</v>
      </c>
      <c r="D108" s="6" t="s">
        <v>36</v>
      </c>
      <c r="E108" s="48">
        <f>E14</f>
        <v>0</v>
      </c>
      <c r="F108" s="1">
        <f t="shared" si="2"/>
        <v>0</v>
      </c>
    </row>
    <row r="109" spans="1:6" ht="19.5" customHeight="1">
      <c r="A109" s="6">
        <v>3</v>
      </c>
      <c r="B109" s="2" t="s">
        <v>8</v>
      </c>
      <c r="C109" s="6">
        <v>60</v>
      </c>
      <c r="D109" s="6" t="s">
        <v>36</v>
      </c>
      <c r="E109" s="48">
        <f>E15</f>
        <v>0</v>
      </c>
      <c r="F109" s="1">
        <f t="shared" si="2"/>
        <v>0</v>
      </c>
    </row>
    <row r="110" spans="1:6" ht="19.5" customHeight="1">
      <c r="A110" s="6">
        <v>4</v>
      </c>
      <c r="B110" s="2" t="s">
        <v>9</v>
      </c>
      <c r="C110" s="6">
        <v>3</v>
      </c>
      <c r="D110" s="6" t="s">
        <v>5</v>
      </c>
      <c r="E110" s="48">
        <f>E21</f>
        <v>0</v>
      </c>
      <c r="F110" s="1">
        <f t="shared" si="2"/>
        <v>0</v>
      </c>
    </row>
    <row r="111" spans="1:6" ht="19.5" customHeight="1">
      <c r="A111" s="6">
        <v>5</v>
      </c>
      <c r="B111" s="2" t="s">
        <v>10</v>
      </c>
      <c r="C111" s="6">
        <v>1</v>
      </c>
      <c r="D111" s="6" t="s">
        <v>5</v>
      </c>
      <c r="E111" s="48"/>
      <c r="F111" s="1">
        <f t="shared" si="2"/>
        <v>0</v>
      </c>
    </row>
    <row r="112" spans="1:6" ht="19.5" customHeight="1">
      <c r="A112" s="6">
        <v>6</v>
      </c>
      <c r="B112" s="2" t="s">
        <v>11</v>
      </c>
      <c r="C112" s="6">
        <v>5</v>
      </c>
      <c r="D112" s="6" t="s">
        <v>79</v>
      </c>
      <c r="E112" s="48">
        <f>E23</f>
        <v>0</v>
      </c>
      <c r="F112" s="1">
        <f t="shared" si="2"/>
        <v>0</v>
      </c>
    </row>
    <row r="113" spans="1:6" ht="19.5" customHeight="1">
      <c r="A113" s="6">
        <v>7</v>
      </c>
      <c r="B113" s="2" t="s">
        <v>13</v>
      </c>
      <c r="C113" s="6">
        <v>5</v>
      </c>
      <c r="D113" s="6" t="s">
        <v>4</v>
      </c>
      <c r="E113" s="48">
        <f>E25</f>
        <v>0</v>
      </c>
      <c r="F113" s="1">
        <f t="shared" si="2"/>
        <v>0</v>
      </c>
    </row>
    <row r="114" spans="1:6" ht="19.5" customHeight="1">
      <c r="A114" s="6">
        <v>8</v>
      </c>
      <c r="B114" s="2" t="s">
        <v>20</v>
      </c>
      <c r="C114" s="6">
        <v>2</v>
      </c>
      <c r="D114" s="6" t="s">
        <v>3</v>
      </c>
      <c r="E114" s="48">
        <f>E36</f>
        <v>0</v>
      </c>
      <c r="F114" s="1">
        <f t="shared" si="2"/>
        <v>0</v>
      </c>
    </row>
    <row r="115" spans="1:6" ht="19.5" customHeight="1">
      <c r="A115" s="6">
        <v>9</v>
      </c>
      <c r="B115" s="2" t="s">
        <v>21</v>
      </c>
      <c r="C115" s="6">
        <v>1</v>
      </c>
      <c r="D115" s="6" t="s">
        <v>2</v>
      </c>
      <c r="E115" s="48"/>
      <c r="F115" s="1">
        <f t="shared" si="2"/>
        <v>0</v>
      </c>
    </row>
    <row r="116" spans="1:6" ht="19.5" customHeight="1">
      <c r="A116" s="6">
        <v>10</v>
      </c>
      <c r="B116" s="2" t="s">
        <v>80</v>
      </c>
      <c r="C116" s="7">
        <v>2650</v>
      </c>
      <c r="D116" s="6" t="s">
        <v>3</v>
      </c>
      <c r="E116" s="48">
        <f>E38</f>
        <v>0</v>
      </c>
      <c r="F116" s="1">
        <f t="shared" si="2"/>
        <v>0</v>
      </c>
    </row>
    <row r="117" spans="1:6" ht="19.5" customHeight="1">
      <c r="A117" s="6">
        <v>11</v>
      </c>
      <c r="B117" s="2" t="s">
        <v>23</v>
      </c>
      <c r="C117" s="6">
        <v>2</v>
      </c>
      <c r="D117" s="6" t="s">
        <v>37</v>
      </c>
      <c r="E117" s="48">
        <f>E39</f>
        <v>0</v>
      </c>
      <c r="F117" s="1">
        <f t="shared" si="2"/>
        <v>0</v>
      </c>
    </row>
    <row r="119" spans="5:6" ht="19.5" customHeight="1" thickBot="1">
      <c r="E119" s="47" t="s">
        <v>85</v>
      </c>
      <c r="F119" s="25">
        <f>SUM(F107:F117)</f>
        <v>0</v>
      </c>
    </row>
    <row r="122" ht="19.5" customHeight="1">
      <c r="A122" s="16" t="s">
        <v>86</v>
      </c>
    </row>
    <row r="123" ht="19.5" customHeight="1">
      <c r="A123" s="12" t="s">
        <v>94</v>
      </c>
    </row>
    <row r="124" ht="19.5" customHeight="1">
      <c r="A124" s="19"/>
    </row>
    <row r="125" spans="1:6" ht="19.5" customHeight="1">
      <c r="A125" s="3" t="s">
        <v>0</v>
      </c>
      <c r="B125" s="3" t="s">
        <v>0</v>
      </c>
      <c r="C125" s="3" t="s">
        <v>70</v>
      </c>
      <c r="D125" s="3" t="s">
        <v>1</v>
      </c>
      <c r="E125" s="41" t="s">
        <v>6</v>
      </c>
      <c r="F125" s="3" t="s">
        <v>71</v>
      </c>
    </row>
    <row r="126" spans="1:6" ht="19.5" customHeight="1">
      <c r="A126" s="3" t="s">
        <v>72</v>
      </c>
      <c r="B126" s="3" t="s">
        <v>73</v>
      </c>
      <c r="C126" s="3" t="s">
        <v>74</v>
      </c>
      <c r="D126" s="3"/>
      <c r="E126" s="51"/>
      <c r="F126" s="8"/>
    </row>
    <row r="127" spans="1:6" ht="19.5" customHeight="1">
      <c r="A127" s="6">
        <v>1</v>
      </c>
      <c r="B127" s="2" t="s">
        <v>40</v>
      </c>
      <c r="C127" s="6">
        <v>1</v>
      </c>
      <c r="D127" s="6" t="s">
        <v>2</v>
      </c>
      <c r="E127" s="48"/>
      <c r="F127" s="1">
        <f aca="true" t="shared" si="3" ref="F127:F149">C127*E127</f>
        <v>0</v>
      </c>
    </row>
    <row r="128" spans="1:6" ht="19.5" customHeight="1">
      <c r="A128" s="6">
        <v>2</v>
      </c>
      <c r="B128" s="2" t="s">
        <v>7</v>
      </c>
      <c r="C128" s="7">
        <v>1110</v>
      </c>
      <c r="D128" s="6" t="s">
        <v>36</v>
      </c>
      <c r="E128" s="48">
        <f>E14</f>
        <v>0</v>
      </c>
      <c r="F128" s="1">
        <f t="shared" si="3"/>
        <v>0</v>
      </c>
    </row>
    <row r="129" spans="1:6" ht="19.5" customHeight="1">
      <c r="A129" s="6">
        <v>3</v>
      </c>
      <c r="B129" s="2" t="s">
        <v>8</v>
      </c>
      <c r="C129" s="6">
        <v>130</v>
      </c>
      <c r="D129" s="6" t="s">
        <v>36</v>
      </c>
      <c r="E129" s="48">
        <f>E15</f>
        <v>0</v>
      </c>
      <c r="F129" s="1">
        <f t="shared" si="3"/>
        <v>0</v>
      </c>
    </row>
    <row r="130" spans="1:6" ht="19.5" customHeight="1">
      <c r="A130" s="6">
        <v>4</v>
      </c>
      <c r="B130" s="2" t="s">
        <v>9</v>
      </c>
      <c r="C130" s="6">
        <v>4</v>
      </c>
      <c r="D130" s="6" t="s">
        <v>5</v>
      </c>
      <c r="E130" s="48">
        <f>E21</f>
        <v>0</v>
      </c>
      <c r="F130" s="1">
        <f t="shared" si="3"/>
        <v>0</v>
      </c>
    </row>
    <row r="131" spans="1:6" ht="19.5" customHeight="1">
      <c r="A131" s="6">
        <v>4</v>
      </c>
      <c r="B131" s="2" t="s">
        <v>10</v>
      </c>
      <c r="C131" s="6">
        <v>6</v>
      </c>
      <c r="D131" s="6" t="s">
        <v>5</v>
      </c>
      <c r="E131" s="48"/>
      <c r="F131" s="1">
        <f t="shared" si="3"/>
        <v>0</v>
      </c>
    </row>
    <row r="132" spans="1:6" ht="19.5" customHeight="1">
      <c r="A132" s="6">
        <v>5</v>
      </c>
      <c r="B132" s="2" t="s">
        <v>11</v>
      </c>
      <c r="C132" s="6">
        <v>80</v>
      </c>
      <c r="D132" s="6" t="s">
        <v>79</v>
      </c>
      <c r="E132" s="48">
        <f>E23</f>
        <v>0</v>
      </c>
      <c r="F132" s="1">
        <f t="shared" si="3"/>
        <v>0</v>
      </c>
    </row>
    <row r="133" spans="1:6" ht="19.5" customHeight="1">
      <c r="A133" s="6">
        <v>6</v>
      </c>
      <c r="B133" s="2" t="s">
        <v>13</v>
      </c>
      <c r="C133" s="6">
        <v>80</v>
      </c>
      <c r="D133" s="6" t="s">
        <v>4</v>
      </c>
      <c r="E133" s="48">
        <f>E25</f>
        <v>0</v>
      </c>
      <c r="F133" s="1">
        <f t="shared" si="3"/>
        <v>0</v>
      </c>
    </row>
    <row r="134" spans="1:6" ht="19.5" customHeight="1">
      <c r="A134" s="6">
        <v>7</v>
      </c>
      <c r="B134" s="2" t="s">
        <v>87</v>
      </c>
      <c r="C134" s="6">
        <v>6</v>
      </c>
      <c r="D134" s="6" t="s">
        <v>5</v>
      </c>
      <c r="E134" s="48">
        <f>E29</f>
        <v>0</v>
      </c>
      <c r="F134" s="1">
        <f t="shared" si="3"/>
        <v>0</v>
      </c>
    </row>
    <row r="135" spans="1:6" ht="19.5" customHeight="1">
      <c r="A135" s="6">
        <v>8</v>
      </c>
      <c r="B135" s="2" t="s">
        <v>15</v>
      </c>
      <c r="C135" s="6">
        <v>5</v>
      </c>
      <c r="D135" s="6" t="s">
        <v>5</v>
      </c>
      <c r="E135" s="48">
        <f>E30</f>
        <v>0</v>
      </c>
      <c r="F135" s="1">
        <f t="shared" si="3"/>
        <v>0</v>
      </c>
    </row>
    <row r="136" spans="1:6" ht="19.5" customHeight="1">
      <c r="A136" s="6">
        <v>9</v>
      </c>
      <c r="B136" s="2" t="s">
        <v>19</v>
      </c>
      <c r="C136" s="6">
        <v>1</v>
      </c>
      <c r="D136" s="6" t="s">
        <v>5</v>
      </c>
      <c r="E136" s="48">
        <f>E35</f>
        <v>0</v>
      </c>
      <c r="F136" s="1">
        <f t="shared" si="3"/>
        <v>0</v>
      </c>
    </row>
    <row r="137" spans="1:6" ht="19.5" customHeight="1">
      <c r="A137" s="6">
        <v>9</v>
      </c>
      <c r="B137" s="2" t="s">
        <v>21</v>
      </c>
      <c r="C137" s="6">
        <v>1</v>
      </c>
      <c r="D137" s="6" t="s">
        <v>2</v>
      </c>
      <c r="E137" s="48"/>
      <c r="F137" s="1">
        <f t="shared" si="3"/>
        <v>0</v>
      </c>
    </row>
    <row r="138" spans="1:6" ht="19.5" customHeight="1">
      <c r="A138" s="6">
        <v>10</v>
      </c>
      <c r="B138" s="2" t="s">
        <v>80</v>
      </c>
      <c r="C138" s="7">
        <v>10650</v>
      </c>
      <c r="D138" s="6" t="s">
        <v>3</v>
      </c>
      <c r="E138" s="48">
        <f>E38</f>
        <v>0</v>
      </c>
      <c r="F138" s="1">
        <f t="shared" si="3"/>
        <v>0</v>
      </c>
    </row>
    <row r="139" spans="1:6" ht="19.5" customHeight="1">
      <c r="A139" s="6">
        <v>11</v>
      </c>
      <c r="B139" s="2" t="s">
        <v>23</v>
      </c>
      <c r="C139" s="6">
        <v>3</v>
      </c>
      <c r="D139" s="6" t="s">
        <v>37</v>
      </c>
      <c r="E139" s="48">
        <f>E39</f>
        <v>0</v>
      </c>
      <c r="F139" s="1">
        <f t="shared" si="3"/>
        <v>0</v>
      </c>
    </row>
    <row r="140" spans="1:6" ht="19.5" customHeight="1">
      <c r="A140" s="6">
        <v>12</v>
      </c>
      <c r="B140" s="2" t="s">
        <v>24</v>
      </c>
      <c r="C140" s="6">
        <v>3</v>
      </c>
      <c r="D140" s="6" t="s">
        <v>5</v>
      </c>
      <c r="E140" s="48">
        <f>E40</f>
        <v>0</v>
      </c>
      <c r="F140" s="1">
        <f t="shared" si="3"/>
        <v>0</v>
      </c>
    </row>
    <row r="141" spans="1:6" ht="19.5" customHeight="1">
      <c r="A141" s="6">
        <v>13</v>
      </c>
      <c r="B141" s="2" t="s">
        <v>53</v>
      </c>
      <c r="C141" s="6">
        <v>9</v>
      </c>
      <c r="D141" s="6" t="s">
        <v>5</v>
      </c>
      <c r="E141" s="48">
        <f>E41</f>
        <v>0</v>
      </c>
      <c r="F141" s="1">
        <f t="shared" si="3"/>
        <v>0</v>
      </c>
    </row>
    <row r="142" spans="1:6" ht="19.5" customHeight="1">
      <c r="A142" s="6">
        <v>14</v>
      </c>
      <c r="B142" s="2" t="s">
        <v>54</v>
      </c>
      <c r="C142" s="6">
        <v>60</v>
      </c>
      <c r="D142" s="6" t="s">
        <v>4</v>
      </c>
      <c r="E142" s="48">
        <f>E42</f>
        <v>0</v>
      </c>
      <c r="F142" s="1">
        <f t="shared" si="3"/>
        <v>0</v>
      </c>
    </row>
    <row r="143" spans="1:6" ht="19.5" customHeight="1">
      <c r="A143" s="6">
        <v>15</v>
      </c>
      <c r="B143" s="2" t="s">
        <v>56</v>
      </c>
      <c r="C143" s="6">
        <v>30</v>
      </c>
      <c r="D143" s="6" t="s">
        <v>4</v>
      </c>
      <c r="E143" s="48">
        <f>E44</f>
        <v>0</v>
      </c>
      <c r="F143" s="1">
        <f t="shared" si="3"/>
        <v>0</v>
      </c>
    </row>
    <row r="144" spans="1:6" ht="19.5" customHeight="1">
      <c r="A144" s="6">
        <v>16</v>
      </c>
      <c r="B144" s="2" t="s">
        <v>25</v>
      </c>
      <c r="C144" s="6">
        <v>350</v>
      </c>
      <c r="D144" s="6" t="s">
        <v>4</v>
      </c>
      <c r="E144" s="48">
        <f>E45</f>
        <v>0</v>
      </c>
      <c r="F144" s="1">
        <f t="shared" si="3"/>
        <v>0</v>
      </c>
    </row>
    <row r="145" spans="1:6" ht="34.5" customHeight="1">
      <c r="A145" s="6">
        <v>17</v>
      </c>
      <c r="B145" s="9" t="s">
        <v>26</v>
      </c>
      <c r="C145" s="6">
        <v>4</v>
      </c>
      <c r="D145" s="6" t="s">
        <v>5</v>
      </c>
      <c r="E145" s="48">
        <f>E47</f>
        <v>0</v>
      </c>
      <c r="F145" s="1">
        <f t="shared" si="3"/>
        <v>0</v>
      </c>
    </row>
    <row r="146" spans="1:6" ht="19.5" customHeight="1">
      <c r="A146" s="6">
        <v>18</v>
      </c>
      <c r="B146" s="2" t="s">
        <v>29</v>
      </c>
      <c r="C146" s="6">
        <v>60</v>
      </c>
      <c r="D146" s="6" t="s">
        <v>4</v>
      </c>
      <c r="E146" s="48">
        <f>E54</f>
        <v>0</v>
      </c>
      <c r="F146" s="1">
        <f t="shared" si="3"/>
        <v>0</v>
      </c>
    </row>
    <row r="147" spans="1:6" ht="19.5" customHeight="1">
      <c r="A147" s="6">
        <v>19</v>
      </c>
      <c r="B147" s="2" t="s">
        <v>31</v>
      </c>
      <c r="C147" s="6">
        <v>30</v>
      </c>
      <c r="D147" s="6" t="s">
        <v>4</v>
      </c>
      <c r="E147" s="48">
        <f>E56</f>
        <v>0</v>
      </c>
      <c r="F147" s="1">
        <f t="shared" si="3"/>
        <v>0</v>
      </c>
    </row>
    <row r="148" spans="1:6" ht="19.5" customHeight="1">
      <c r="A148" s="6">
        <v>20</v>
      </c>
      <c r="B148" s="2" t="s">
        <v>32</v>
      </c>
      <c r="C148" s="6">
        <v>350</v>
      </c>
      <c r="D148" s="6" t="s">
        <v>4</v>
      </c>
      <c r="E148" s="48">
        <f>E57</f>
        <v>0</v>
      </c>
      <c r="F148" s="1">
        <f t="shared" si="3"/>
        <v>0</v>
      </c>
    </row>
    <row r="149" spans="1:6" ht="34.5" customHeight="1">
      <c r="A149" s="6">
        <v>21</v>
      </c>
      <c r="B149" s="9" t="s">
        <v>33</v>
      </c>
      <c r="C149" s="6">
        <v>4</v>
      </c>
      <c r="D149" s="6" t="s">
        <v>5</v>
      </c>
      <c r="E149" s="48">
        <f>E59</f>
        <v>0</v>
      </c>
      <c r="F149" s="1">
        <f t="shared" si="3"/>
        <v>0</v>
      </c>
    </row>
    <row r="151" spans="5:6" ht="19.5" customHeight="1" thickBot="1">
      <c r="E151" s="47" t="s">
        <v>88</v>
      </c>
      <c r="F151" s="25">
        <f>SUM(F127:F149)</f>
        <v>0</v>
      </c>
    </row>
    <row r="154" ht="19.5" customHeight="1">
      <c r="A154" s="16" t="s">
        <v>89</v>
      </c>
    </row>
    <row r="155" ht="19.5" customHeight="1">
      <c r="A155" s="12" t="s">
        <v>90</v>
      </c>
    </row>
    <row r="156" ht="19.5" customHeight="1">
      <c r="A156" s="19"/>
    </row>
    <row r="157" spans="1:6" ht="19.5" customHeight="1">
      <c r="A157" s="3" t="s">
        <v>0</v>
      </c>
      <c r="B157" s="3" t="s">
        <v>0</v>
      </c>
      <c r="C157" s="3" t="s">
        <v>70</v>
      </c>
      <c r="D157" s="3" t="s">
        <v>1</v>
      </c>
      <c r="E157" s="41" t="s">
        <v>6</v>
      </c>
      <c r="F157" s="3" t="s">
        <v>71</v>
      </c>
    </row>
    <row r="158" spans="1:6" ht="19.5" customHeight="1">
      <c r="A158" s="3" t="s">
        <v>72</v>
      </c>
      <c r="B158" s="3" t="s">
        <v>73</v>
      </c>
      <c r="C158" s="3" t="s">
        <v>74</v>
      </c>
      <c r="D158" s="3"/>
      <c r="E158" s="51"/>
      <c r="F158" s="8"/>
    </row>
    <row r="159" spans="1:6" ht="19.5" customHeight="1">
      <c r="A159" s="6">
        <v>1</v>
      </c>
      <c r="B159" s="2" t="s">
        <v>40</v>
      </c>
      <c r="C159" s="6">
        <v>1</v>
      </c>
      <c r="D159" s="6" t="s">
        <v>2</v>
      </c>
      <c r="E159" s="48"/>
      <c r="F159" s="1">
        <f aca="true" t="shared" si="4" ref="F159:F172">C159*E159</f>
        <v>0</v>
      </c>
    </row>
    <row r="160" spans="1:6" ht="19.5" customHeight="1">
      <c r="A160" s="31">
        <v>2</v>
      </c>
      <c r="B160" s="32" t="s">
        <v>7</v>
      </c>
      <c r="C160" s="31">
        <v>380</v>
      </c>
      <c r="D160" s="31" t="s">
        <v>36</v>
      </c>
      <c r="E160" s="52">
        <f>E14</f>
        <v>0</v>
      </c>
      <c r="F160" s="34">
        <f t="shared" si="4"/>
        <v>0</v>
      </c>
    </row>
    <row r="161" spans="1:6" ht="19.5" customHeight="1">
      <c r="A161" s="6">
        <v>3</v>
      </c>
      <c r="B161" s="2" t="s">
        <v>8</v>
      </c>
      <c r="C161" s="6">
        <v>80</v>
      </c>
      <c r="D161" s="6" t="s">
        <v>36</v>
      </c>
      <c r="E161" s="48">
        <f>E15</f>
        <v>0</v>
      </c>
      <c r="F161" s="1">
        <f t="shared" si="4"/>
        <v>0</v>
      </c>
    </row>
    <row r="162" spans="1:6" ht="19.5" customHeight="1">
      <c r="A162" s="6">
        <v>4</v>
      </c>
      <c r="B162" s="2" t="s">
        <v>10</v>
      </c>
      <c r="C162" s="6">
        <v>2</v>
      </c>
      <c r="D162" s="6" t="s">
        <v>5</v>
      </c>
      <c r="E162" s="48"/>
      <c r="F162" s="1">
        <f t="shared" si="4"/>
        <v>0</v>
      </c>
    </row>
    <row r="163" spans="1:6" ht="19.5" customHeight="1">
      <c r="A163" s="6">
        <v>5</v>
      </c>
      <c r="B163" s="2" t="s">
        <v>11</v>
      </c>
      <c r="C163" s="6">
        <v>50</v>
      </c>
      <c r="D163" s="6" t="s">
        <v>79</v>
      </c>
      <c r="E163" s="48">
        <f>E23</f>
        <v>0</v>
      </c>
      <c r="F163" s="1">
        <f t="shared" si="4"/>
        <v>0</v>
      </c>
    </row>
    <row r="164" spans="1:6" ht="19.5" customHeight="1">
      <c r="A164" s="6">
        <v>6</v>
      </c>
      <c r="B164" s="2" t="s">
        <v>13</v>
      </c>
      <c r="C164" s="6">
        <v>50</v>
      </c>
      <c r="D164" s="6" t="s">
        <v>4</v>
      </c>
      <c r="E164" s="48">
        <f>E25</f>
        <v>0</v>
      </c>
      <c r="F164" s="1">
        <f t="shared" si="4"/>
        <v>0</v>
      </c>
    </row>
    <row r="165" spans="1:6" ht="19.5" customHeight="1">
      <c r="A165" s="6">
        <v>7</v>
      </c>
      <c r="B165" s="2" t="s">
        <v>20</v>
      </c>
      <c r="C165" s="6">
        <v>16</v>
      </c>
      <c r="D165" s="6" t="s">
        <v>3</v>
      </c>
      <c r="E165" s="48">
        <f>E36</f>
        <v>0</v>
      </c>
      <c r="F165" s="1">
        <f t="shared" si="4"/>
        <v>0</v>
      </c>
    </row>
    <row r="166" spans="1:6" ht="19.5" customHeight="1">
      <c r="A166" s="6">
        <v>8</v>
      </c>
      <c r="B166" s="2" t="s">
        <v>21</v>
      </c>
      <c r="C166" s="6">
        <v>1</v>
      </c>
      <c r="D166" s="6" t="s">
        <v>2</v>
      </c>
      <c r="E166" s="48"/>
      <c r="F166" s="1">
        <f t="shared" si="4"/>
        <v>0</v>
      </c>
    </row>
    <row r="167" spans="1:6" ht="19.5" customHeight="1">
      <c r="A167" s="6">
        <v>9</v>
      </c>
      <c r="B167" s="2" t="s">
        <v>80</v>
      </c>
      <c r="C167" s="7">
        <v>3350</v>
      </c>
      <c r="D167" s="6" t="s">
        <v>3</v>
      </c>
      <c r="E167" s="48">
        <f>E38</f>
        <v>0</v>
      </c>
      <c r="F167" s="1">
        <f t="shared" si="4"/>
        <v>0</v>
      </c>
    </row>
    <row r="168" spans="1:6" ht="19.5" customHeight="1">
      <c r="A168" s="6">
        <v>10</v>
      </c>
      <c r="B168" s="2" t="s">
        <v>23</v>
      </c>
      <c r="C168" s="6">
        <v>2</v>
      </c>
      <c r="D168" s="6" t="s">
        <v>37</v>
      </c>
      <c r="E168" s="48">
        <f>E39</f>
        <v>0</v>
      </c>
      <c r="F168" s="1">
        <f t="shared" si="4"/>
        <v>0</v>
      </c>
    </row>
    <row r="169" spans="1:6" ht="19.5" customHeight="1">
      <c r="A169" s="6">
        <v>11</v>
      </c>
      <c r="B169" s="2" t="s">
        <v>54</v>
      </c>
      <c r="C169" s="6">
        <v>60</v>
      </c>
      <c r="D169" s="6" t="s">
        <v>4</v>
      </c>
      <c r="E169" s="48">
        <f>E42</f>
        <v>0</v>
      </c>
      <c r="F169" s="1">
        <f t="shared" si="4"/>
        <v>0</v>
      </c>
    </row>
    <row r="170" spans="1:6" ht="34.5" customHeight="1">
      <c r="A170" s="6">
        <v>12</v>
      </c>
      <c r="B170" s="9" t="s">
        <v>26</v>
      </c>
      <c r="C170" s="6">
        <v>2</v>
      </c>
      <c r="D170" s="6" t="s">
        <v>5</v>
      </c>
      <c r="E170" s="48">
        <f>E47</f>
        <v>0</v>
      </c>
      <c r="F170" s="1">
        <f t="shared" si="4"/>
        <v>0</v>
      </c>
    </row>
    <row r="171" spans="1:6" ht="19.5" customHeight="1">
      <c r="A171" s="6">
        <v>13</v>
      </c>
      <c r="B171" s="2" t="s">
        <v>29</v>
      </c>
      <c r="C171" s="6">
        <v>60</v>
      </c>
      <c r="D171" s="6" t="s">
        <v>4</v>
      </c>
      <c r="E171" s="48">
        <f>E54</f>
        <v>0</v>
      </c>
      <c r="F171" s="1">
        <f t="shared" si="4"/>
        <v>0</v>
      </c>
    </row>
    <row r="172" spans="1:6" ht="34.5" customHeight="1">
      <c r="A172" s="6">
        <v>14</v>
      </c>
      <c r="B172" s="9" t="s">
        <v>33</v>
      </c>
      <c r="C172" s="6">
        <v>2</v>
      </c>
      <c r="D172" s="6" t="s">
        <v>5</v>
      </c>
      <c r="E172" s="48">
        <f>E59</f>
        <v>0</v>
      </c>
      <c r="F172" s="1">
        <f t="shared" si="4"/>
        <v>0</v>
      </c>
    </row>
    <row r="174" spans="5:6" ht="19.5" customHeight="1" thickBot="1">
      <c r="E174" s="47" t="s">
        <v>91</v>
      </c>
      <c r="F174" s="25">
        <f>SUM(F159:F173)</f>
        <v>0</v>
      </c>
    </row>
    <row r="177" ht="19.5" customHeight="1">
      <c r="A177" s="16" t="s">
        <v>92</v>
      </c>
    </row>
    <row r="178" ht="19.5" customHeight="1">
      <c r="A178" s="12" t="s">
        <v>93</v>
      </c>
    </row>
    <row r="179" ht="19.5" customHeight="1">
      <c r="A179" s="19"/>
    </row>
    <row r="180" spans="1:6" ht="19.5" customHeight="1">
      <c r="A180" s="3" t="s">
        <v>0</v>
      </c>
      <c r="B180" s="3" t="s">
        <v>0</v>
      </c>
      <c r="C180" s="3" t="s">
        <v>70</v>
      </c>
      <c r="D180" s="3" t="s">
        <v>1</v>
      </c>
      <c r="E180" s="41" t="s">
        <v>6</v>
      </c>
      <c r="F180" s="3" t="s">
        <v>71</v>
      </c>
    </row>
    <row r="181" spans="1:6" ht="19.5" customHeight="1">
      <c r="A181" s="3" t="s">
        <v>72</v>
      </c>
      <c r="B181" s="3" t="s">
        <v>73</v>
      </c>
      <c r="C181" s="3" t="s">
        <v>74</v>
      </c>
      <c r="D181" s="3"/>
      <c r="E181" s="51"/>
      <c r="F181" s="8"/>
    </row>
    <row r="182" spans="1:6" ht="19.5" customHeight="1">
      <c r="A182" s="6">
        <v>1</v>
      </c>
      <c r="B182" s="2" t="s">
        <v>40</v>
      </c>
      <c r="C182" s="6">
        <v>1</v>
      </c>
      <c r="D182" s="6" t="s">
        <v>2</v>
      </c>
      <c r="E182" s="48"/>
      <c r="F182" s="1">
        <f aca="true" t="shared" si="5" ref="F182:F203">C182*E182</f>
        <v>0</v>
      </c>
    </row>
    <row r="183" spans="1:6" ht="19.5" customHeight="1">
      <c r="A183" s="6">
        <v>2</v>
      </c>
      <c r="B183" s="2" t="s">
        <v>7</v>
      </c>
      <c r="C183" s="6">
        <v>120</v>
      </c>
      <c r="D183" s="6" t="s">
        <v>36</v>
      </c>
      <c r="E183" s="48">
        <f>E14</f>
        <v>0</v>
      </c>
      <c r="F183" s="1">
        <f t="shared" si="5"/>
        <v>0</v>
      </c>
    </row>
    <row r="184" spans="1:6" ht="19.5" customHeight="1">
      <c r="A184" s="6">
        <v>3</v>
      </c>
      <c r="B184" s="2" t="s">
        <v>8</v>
      </c>
      <c r="C184" s="6">
        <v>10</v>
      </c>
      <c r="D184" s="6" t="s">
        <v>36</v>
      </c>
      <c r="E184" s="48">
        <f>E15</f>
        <v>0</v>
      </c>
      <c r="F184" s="1">
        <f t="shared" si="5"/>
        <v>0</v>
      </c>
    </row>
    <row r="185" spans="1:6" ht="19.5" customHeight="1">
      <c r="A185" s="6">
        <v>4</v>
      </c>
      <c r="B185" s="2" t="s">
        <v>9</v>
      </c>
      <c r="C185" s="6">
        <v>1</v>
      </c>
      <c r="D185" s="6" t="s">
        <v>5</v>
      </c>
      <c r="E185" s="48">
        <f>E21</f>
        <v>0</v>
      </c>
      <c r="F185" s="1">
        <f t="shared" si="5"/>
        <v>0</v>
      </c>
    </row>
    <row r="186" spans="1:6" ht="19.5" customHeight="1">
      <c r="A186" s="6">
        <v>5</v>
      </c>
      <c r="B186" s="2" t="s">
        <v>10</v>
      </c>
      <c r="C186" s="6">
        <v>1</v>
      </c>
      <c r="D186" s="6" t="s">
        <v>5</v>
      </c>
      <c r="E186" s="48"/>
      <c r="F186" s="1">
        <f t="shared" si="5"/>
        <v>0</v>
      </c>
    </row>
    <row r="187" spans="1:6" ht="19.5" customHeight="1">
      <c r="A187" s="6">
        <v>6</v>
      </c>
      <c r="B187" s="2" t="s">
        <v>11</v>
      </c>
      <c r="C187" s="6">
        <v>29</v>
      </c>
      <c r="D187" s="6" t="s">
        <v>79</v>
      </c>
      <c r="E187" s="48">
        <f>E23</f>
        <v>0</v>
      </c>
      <c r="F187" s="1">
        <f t="shared" si="5"/>
        <v>0</v>
      </c>
    </row>
    <row r="188" spans="1:6" ht="19.5" customHeight="1">
      <c r="A188" s="6">
        <v>7</v>
      </c>
      <c r="B188" s="2" t="s">
        <v>12</v>
      </c>
      <c r="C188" s="6">
        <v>10</v>
      </c>
      <c r="D188" s="6" t="s">
        <v>4</v>
      </c>
      <c r="E188" s="48">
        <f>E24</f>
        <v>0</v>
      </c>
      <c r="F188" s="1">
        <f t="shared" si="5"/>
        <v>0</v>
      </c>
    </row>
    <row r="189" spans="1:6" ht="19.5" customHeight="1">
      <c r="A189" s="6">
        <v>8</v>
      </c>
      <c r="B189" s="2" t="s">
        <v>13</v>
      </c>
      <c r="C189" s="6">
        <v>29</v>
      </c>
      <c r="D189" s="6" t="s">
        <v>4</v>
      </c>
      <c r="E189" s="48">
        <f>E25</f>
        <v>0</v>
      </c>
      <c r="F189" s="1">
        <f t="shared" si="5"/>
        <v>0</v>
      </c>
    </row>
    <row r="190" spans="1:6" ht="19.5" customHeight="1">
      <c r="A190" s="6">
        <v>9</v>
      </c>
      <c r="B190" s="2" t="s">
        <v>14</v>
      </c>
      <c r="C190" s="6">
        <v>10</v>
      </c>
      <c r="D190" s="6" t="s">
        <v>4</v>
      </c>
      <c r="E190" s="48">
        <f>E27</f>
        <v>0</v>
      </c>
      <c r="F190" s="1">
        <f t="shared" si="5"/>
        <v>0</v>
      </c>
    </row>
    <row r="191" spans="1:6" ht="19.5" customHeight="1">
      <c r="A191" s="6">
        <v>10</v>
      </c>
      <c r="B191" s="2" t="s">
        <v>21</v>
      </c>
      <c r="C191" s="6">
        <v>1</v>
      </c>
      <c r="D191" s="6" t="s">
        <v>2</v>
      </c>
      <c r="E191" s="48"/>
      <c r="F191" s="1">
        <f t="shared" si="5"/>
        <v>0</v>
      </c>
    </row>
    <row r="192" spans="1:6" ht="19.5" customHeight="1">
      <c r="A192" s="6">
        <v>11</v>
      </c>
      <c r="B192" s="2" t="s">
        <v>80</v>
      </c>
      <c r="C192" s="7">
        <v>1051</v>
      </c>
      <c r="D192" s="6" t="s">
        <v>3</v>
      </c>
      <c r="E192" s="48">
        <f>E38</f>
        <v>0</v>
      </c>
      <c r="F192" s="1">
        <f t="shared" si="5"/>
        <v>0</v>
      </c>
    </row>
    <row r="193" spans="1:6" ht="19.5" customHeight="1">
      <c r="A193" s="6">
        <v>12</v>
      </c>
      <c r="B193" s="2" t="s">
        <v>23</v>
      </c>
      <c r="C193" s="6">
        <v>1</v>
      </c>
      <c r="D193" s="6" t="s">
        <v>37</v>
      </c>
      <c r="E193" s="48">
        <f>E39</f>
        <v>0</v>
      </c>
      <c r="F193" s="1">
        <f t="shared" si="5"/>
        <v>0</v>
      </c>
    </row>
    <row r="194" spans="1:6" ht="19.5" customHeight="1">
      <c r="A194" s="6">
        <v>13</v>
      </c>
      <c r="B194" s="2" t="s">
        <v>54</v>
      </c>
      <c r="C194" s="6">
        <v>60</v>
      </c>
      <c r="D194" s="6" t="s">
        <v>4</v>
      </c>
      <c r="E194" s="48">
        <f>E42</f>
        <v>0</v>
      </c>
      <c r="F194" s="1">
        <f t="shared" si="5"/>
        <v>0</v>
      </c>
    </row>
    <row r="195" spans="1:6" ht="19.5" customHeight="1">
      <c r="A195" s="6">
        <v>14</v>
      </c>
      <c r="B195" s="2" t="s">
        <v>56</v>
      </c>
      <c r="C195" s="6">
        <v>25</v>
      </c>
      <c r="D195" s="6" t="s">
        <v>4</v>
      </c>
      <c r="E195" s="48">
        <f>E44</f>
        <v>0</v>
      </c>
      <c r="F195" s="1">
        <f t="shared" si="5"/>
        <v>0</v>
      </c>
    </row>
    <row r="196" spans="1:6" ht="19.5" customHeight="1">
      <c r="A196" s="6">
        <v>15</v>
      </c>
      <c r="B196" s="2" t="s">
        <v>25</v>
      </c>
      <c r="C196" s="6">
        <v>200</v>
      </c>
      <c r="D196" s="6" t="s">
        <v>4</v>
      </c>
      <c r="E196" s="48">
        <f>E45</f>
        <v>0</v>
      </c>
      <c r="F196" s="1">
        <f t="shared" si="5"/>
        <v>0</v>
      </c>
    </row>
    <row r="197" spans="1:6" ht="34.5" customHeight="1">
      <c r="A197" s="6">
        <v>16</v>
      </c>
      <c r="B197" s="9" t="s">
        <v>26</v>
      </c>
      <c r="C197" s="6">
        <v>2</v>
      </c>
      <c r="D197" s="6" t="s">
        <v>5</v>
      </c>
      <c r="E197" s="48">
        <f>E47</f>
        <v>0</v>
      </c>
      <c r="F197" s="1">
        <f t="shared" si="5"/>
        <v>0</v>
      </c>
    </row>
    <row r="198" spans="1:6" ht="34.5" customHeight="1">
      <c r="A198" s="6">
        <v>17</v>
      </c>
      <c r="B198" s="9" t="s">
        <v>27</v>
      </c>
      <c r="C198" s="6">
        <v>2</v>
      </c>
      <c r="D198" s="6" t="s">
        <v>5</v>
      </c>
      <c r="E198" s="48">
        <f>E48</f>
        <v>0</v>
      </c>
      <c r="F198" s="1">
        <f t="shared" si="5"/>
        <v>0</v>
      </c>
    </row>
    <row r="199" spans="1:6" ht="19.5" customHeight="1">
      <c r="A199" s="6">
        <v>18</v>
      </c>
      <c r="B199" s="2" t="s">
        <v>29</v>
      </c>
      <c r="C199" s="6">
        <v>60</v>
      </c>
      <c r="D199" s="6" t="s">
        <v>4</v>
      </c>
      <c r="E199" s="48">
        <f>E54</f>
        <v>0</v>
      </c>
      <c r="F199" s="1">
        <f t="shared" si="5"/>
        <v>0</v>
      </c>
    </row>
    <row r="200" spans="1:6" ht="19.5" customHeight="1">
      <c r="A200" s="6">
        <v>19</v>
      </c>
      <c r="B200" s="2" t="s">
        <v>31</v>
      </c>
      <c r="C200" s="6">
        <v>25</v>
      </c>
      <c r="D200" s="6" t="s">
        <v>4</v>
      </c>
      <c r="E200" s="48">
        <f>E56</f>
        <v>0</v>
      </c>
      <c r="F200" s="1">
        <f t="shared" si="5"/>
        <v>0</v>
      </c>
    </row>
    <row r="201" spans="1:6" ht="19.5" customHeight="1">
      <c r="A201" s="6">
        <v>20</v>
      </c>
      <c r="B201" s="2" t="s">
        <v>32</v>
      </c>
      <c r="C201" s="6">
        <v>200</v>
      </c>
      <c r="D201" s="6" t="s">
        <v>4</v>
      </c>
      <c r="E201" s="48">
        <f>E57</f>
        <v>0</v>
      </c>
      <c r="F201" s="1">
        <f t="shared" si="5"/>
        <v>0</v>
      </c>
    </row>
    <row r="202" spans="1:6" ht="34.5" customHeight="1">
      <c r="A202" s="6">
        <v>21</v>
      </c>
      <c r="B202" s="9" t="s">
        <v>33</v>
      </c>
      <c r="C202" s="6">
        <v>2</v>
      </c>
      <c r="D202" s="6" t="s">
        <v>5</v>
      </c>
      <c r="E202" s="48">
        <f>E59</f>
        <v>0</v>
      </c>
      <c r="F202" s="1">
        <f t="shared" si="5"/>
        <v>0</v>
      </c>
    </row>
    <row r="203" spans="1:6" ht="34.5" customHeight="1">
      <c r="A203" s="6">
        <v>22</v>
      </c>
      <c r="B203" s="9" t="s">
        <v>34</v>
      </c>
      <c r="C203" s="6">
        <v>2</v>
      </c>
      <c r="D203" s="6" t="s">
        <v>5</v>
      </c>
      <c r="E203" s="48">
        <f>E60</f>
        <v>0</v>
      </c>
      <c r="F203" s="1">
        <f t="shared" si="5"/>
        <v>0</v>
      </c>
    </row>
    <row r="205" spans="5:6" ht="19.5" customHeight="1" thickBot="1">
      <c r="E205" s="47" t="s">
        <v>95</v>
      </c>
      <c r="F205" s="25">
        <f>SUM(F182:F203)</f>
        <v>0</v>
      </c>
    </row>
    <row r="208" ht="19.5" customHeight="1">
      <c r="A208" s="20" t="s">
        <v>96</v>
      </c>
    </row>
    <row r="209" ht="19.5" customHeight="1">
      <c r="A209" s="21" t="s">
        <v>97</v>
      </c>
    </row>
    <row r="210" ht="19.5" customHeight="1">
      <c r="A210" s="22"/>
    </row>
    <row r="211" spans="1:6" ht="19.5" customHeight="1">
      <c r="A211" s="3" t="s">
        <v>0</v>
      </c>
      <c r="B211" s="3" t="s">
        <v>0</v>
      </c>
      <c r="C211" s="3" t="s">
        <v>70</v>
      </c>
      <c r="D211" s="3" t="s">
        <v>1</v>
      </c>
      <c r="E211" s="41" t="s">
        <v>6</v>
      </c>
      <c r="F211" s="3" t="s">
        <v>71</v>
      </c>
    </row>
    <row r="212" spans="1:6" ht="19.5" customHeight="1">
      <c r="A212" s="3" t="s">
        <v>72</v>
      </c>
      <c r="B212" s="3" t="s">
        <v>73</v>
      </c>
      <c r="C212" s="3" t="s">
        <v>74</v>
      </c>
      <c r="D212" s="3"/>
      <c r="E212" s="51"/>
      <c r="F212" s="8"/>
    </row>
    <row r="213" spans="1:6" ht="19.5" customHeight="1">
      <c r="A213" s="6">
        <v>1</v>
      </c>
      <c r="B213" s="2" t="s">
        <v>40</v>
      </c>
      <c r="C213" s="6">
        <v>1</v>
      </c>
      <c r="D213" s="6" t="s">
        <v>2</v>
      </c>
      <c r="E213" s="48"/>
      <c r="F213" s="1">
        <f aca="true" t="shared" si="6" ref="F213:F221">C213*E213</f>
        <v>0</v>
      </c>
    </row>
    <row r="214" spans="1:6" ht="19.5" customHeight="1">
      <c r="A214" s="6">
        <v>2</v>
      </c>
      <c r="B214" s="2" t="s">
        <v>7</v>
      </c>
      <c r="C214" s="6">
        <v>216</v>
      </c>
      <c r="D214" s="6" t="s">
        <v>36</v>
      </c>
      <c r="E214" s="48">
        <f>E14</f>
        <v>0</v>
      </c>
      <c r="F214" s="1">
        <f t="shared" si="6"/>
        <v>0</v>
      </c>
    </row>
    <row r="215" spans="1:6" ht="19.5" customHeight="1">
      <c r="A215" s="6">
        <v>3</v>
      </c>
      <c r="B215" s="2" t="s">
        <v>8</v>
      </c>
      <c r="C215" s="6">
        <v>20</v>
      </c>
      <c r="D215" s="6" t="s">
        <v>36</v>
      </c>
      <c r="E215" s="48">
        <f>E15</f>
        <v>0</v>
      </c>
      <c r="F215" s="1">
        <f t="shared" si="6"/>
        <v>0</v>
      </c>
    </row>
    <row r="216" spans="1:6" ht="19.5" customHeight="1">
      <c r="A216" s="6">
        <v>4</v>
      </c>
      <c r="B216" s="2" t="s">
        <v>9</v>
      </c>
      <c r="C216" s="6">
        <v>1</v>
      </c>
      <c r="D216" s="6" t="s">
        <v>5</v>
      </c>
      <c r="E216" s="48">
        <f>E21</f>
        <v>0</v>
      </c>
      <c r="F216" s="1">
        <f t="shared" si="6"/>
        <v>0</v>
      </c>
    </row>
    <row r="217" spans="1:6" ht="19.5" customHeight="1">
      <c r="A217" s="6">
        <v>5</v>
      </c>
      <c r="B217" s="2" t="s">
        <v>11</v>
      </c>
      <c r="C217" s="6">
        <v>8</v>
      </c>
      <c r="D217" s="6" t="s">
        <v>79</v>
      </c>
      <c r="E217" s="48">
        <f>E23</f>
        <v>0</v>
      </c>
      <c r="F217" s="1">
        <f t="shared" si="6"/>
        <v>0</v>
      </c>
    </row>
    <row r="218" spans="1:6" ht="19.5" customHeight="1">
      <c r="A218" s="6">
        <v>6</v>
      </c>
      <c r="B218" s="2" t="s">
        <v>98</v>
      </c>
      <c r="C218" s="6">
        <v>8</v>
      </c>
      <c r="D218" s="6" t="s">
        <v>4</v>
      </c>
      <c r="E218" s="48">
        <f>E25</f>
        <v>0</v>
      </c>
      <c r="F218" s="1">
        <f t="shared" si="6"/>
        <v>0</v>
      </c>
    </row>
    <row r="219" spans="1:6" ht="19.5" customHeight="1">
      <c r="A219" s="6">
        <v>7</v>
      </c>
      <c r="B219" s="2" t="s">
        <v>21</v>
      </c>
      <c r="C219" s="6">
        <v>1</v>
      </c>
      <c r="D219" s="6" t="s">
        <v>2</v>
      </c>
      <c r="E219" s="48"/>
      <c r="F219" s="1">
        <f t="shared" si="6"/>
        <v>0</v>
      </c>
    </row>
    <row r="220" spans="1:6" ht="19.5" customHeight="1">
      <c r="A220" s="6">
        <v>8</v>
      </c>
      <c r="B220" s="2" t="s">
        <v>80</v>
      </c>
      <c r="C220" s="7">
        <v>1873</v>
      </c>
      <c r="D220" s="6" t="s">
        <v>3</v>
      </c>
      <c r="E220" s="48">
        <f>E38</f>
        <v>0</v>
      </c>
      <c r="F220" s="1">
        <f t="shared" si="6"/>
        <v>0</v>
      </c>
    </row>
    <row r="221" spans="1:6" ht="19.5" customHeight="1">
      <c r="A221" s="6">
        <v>9</v>
      </c>
      <c r="B221" s="2" t="s">
        <v>23</v>
      </c>
      <c r="C221" s="6">
        <v>1</v>
      </c>
      <c r="D221" s="6" t="s">
        <v>37</v>
      </c>
      <c r="E221" s="48">
        <f>E39</f>
        <v>0</v>
      </c>
      <c r="F221" s="1">
        <f t="shared" si="6"/>
        <v>0</v>
      </c>
    </row>
    <row r="223" spans="5:6" ht="19.5" customHeight="1" thickBot="1">
      <c r="E223" s="47" t="s">
        <v>99</v>
      </c>
      <c r="F223" s="25">
        <f>SUM(F213:F221)</f>
        <v>0</v>
      </c>
    </row>
    <row r="226" ht="19.5" customHeight="1">
      <c r="B226" s="13" t="s">
        <v>100</v>
      </c>
    </row>
    <row r="227" ht="19.5" customHeight="1">
      <c r="B227" s="13" t="s">
        <v>103</v>
      </c>
    </row>
    <row r="228" ht="19.5" customHeight="1">
      <c r="B228" s="13" t="s">
        <v>101</v>
      </c>
    </row>
    <row r="229" ht="19.5" customHeight="1">
      <c r="B229" s="13" t="s">
        <v>102</v>
      </c>
    </row>
  </sheetData>
  <sheetProtection password="C781" sheet="1"/>
  <printOptions/>
  <pageMargins left="0.7" right="0.7" top="0.75" bottom="0.75" header="0.3" footer="0.3"/>
  <pageSetup fitToHeight="0" fitToWidth="1" horizontalDpi="600" verticalDpi="600" orientation="portrait" scale="58" r:id="rId1"/>
  <headerFooter>
    <oddHeader>&amp;C&amp;12BID FORM</oddHeader>
    <oddFooter>&amp;C&amp;12Page &amp;P of &amp;N</oddFooter>
  </headerFooter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vlong</dc:creator>
  <cp:keywords/>
  <dc:description/>
  <cp:lastModifiedBy>Brandon Rountree</cp:lastModifiedBy>
  <cp:lastPrinted>2022-11-21T20:51:27Z</cp:lastPrinted>
  <dcterms:created xsi:type="dcterms:W3CDTF">2006-10-27T12:19:43Z</dcterms:created>
  <dcterms:modified xsi:type="dcterms:W3CDTF">2022-11-22T21:08:56Z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