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ognc.sharepoint.com/sites/2025RehabandPreservationProject/Shared Documents/General/Addendum 1/"/>
    </mc:Choice>
  </mc:AlternateContent>
  <xr:revisionPtr revIDLastSave="3" documentId="13_ncr:201_{619C5508-0C56-41B3-8502-EFBA39D602F1}" xr6:coauthVersionLast="47" xr6:coauthVersionMax="47" xr10:uidLastSave="{C5DCC965-0646-4EBB-B18D-994B853711C4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F55" i="1"/>
  <c r="F50" i="1"/>
  <c r="F49" i="1"/>
  <c r="F51" i="1"/>
  <c r="F52" i="1"/>
  <c r="F53" i="1"/>
  <c r="F54" i="1"/>
  <c r="E159" i="1"/>
  <c r="F159" i="1" s="1"/>
  <c r="E98" i="1"/>
  <c r="E97" i="1"/>
  <c r="E80" i="1"/>
  <c r="X51" i="1"/>
  <c r="Y29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2" i="1"/>
  <c r="X53" i="1"/>
  <c r="X54" i="1"/>
  <c r="X55" i="1"/>
  <c r="X56" i="1"/>
  <c r="X57" i="1"/>
  <c r="X58" i="1"/>
  <c r="X59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X13" i="1"/>
  <c r="W13" i="1"/>
  <c r="V13" i="1"/>
  <c r="Y13" i="1"/>
  <c r="O38" i="1"/>
  <c r="E212" i="1"/>
  <c r="F212" i="1" s="1"/>
  <c r="O189" i="1"/>
  <c r="O167" i="1"/>
  <c r="N210" i="1"/>
  <c r="N208" i="1"/>
  <c r="N207" i="1"/>
  <c r="N206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4" i="1"/>
  <c r="P95" i="1"/>
  <c r="P96" i="1"/>
  <c r="P98" i="1"/>
  <c r="P99" i="1"/>
  <c r="P100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94" i="1"/>
  <c r="O95" i="1"/>
  <c r="O96" i="1"/>
  <c r="O98" i="1"/>
  <c r="O99" i="1"/>
  <c r="O100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56" i="1"/>
  <c r="O157" i="1"/>
  <c r="O158" i="1"/>
  <c r="O159" i="1"/>
  <c r="O160" i="1"/>
  <c r="O161" i="1"/>
  <c r="O162" i="1"/>
  <c r="O163" i="1"/>
  <c r="O164" i="1"/>
  <c r="O165" i="1"/>
  <c r="O166" i="1"/>
  <c r="O168" i="1"/>
  <c r="O169" i="1"/>
  <c r="O170" i="1"/>
  <c r="O180" i="1"/>
  <c r="O181" i="1"/>
  <c r="O182" i="1"/>
  <c r="O183" i="1"/>
  <c r="O184" i="1"/>
  <c r="O185" i="1"/>
  <c r="O186" i="1"/>
  <c r="O187" i="1"/>
  <c r="O188" i="1"/>
  <c r="O190" i="1"/>
  <c r="O191" i="1"/>
  <c r="O192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94" i="1"/>
  <c r="N95" i="1"/>
  <c r="N96" i="1"/>
  <c r="N98" i="1"/>
  <c r="N99" i="1"/>
  <c r="N100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202" i="1"/>
  <c r="N203" i="1"/>
  <c r="N204" i="1"/>
  <c r="N205" i="1"/>
  <c r="N209" i="1"/>
  <c r="N211" i="1"/>
  <c r="N212" i="1"/>
  <c r="N213" i="1"/>
  <c r="N214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94" i="1"/>
  <c r="M95" i="1"/>
  <c r="M96" i="1"/>
  <c r="M98" i="1"/>
  <c r="M99" i="1"/>
  <c r="M100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6" i="1"/>
  <c r="P57" i="1"/>
  <c r="P58" i="1"/>
  <c r="P5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6" i="1"/>
  <c r="O47" i="1"/>
  <c r="O48" i="1"/>
  <c r="O56" i="1"/>
  <c r="O57" i="1"/>
  <c r="O58" i="1"/>
  <c r="O59" i="1"/>
  <c r="P13" i="1"/>
  <c r="O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6" i="1"/>
  <c r="N57" i="1"/>
  <c r="N58" i="1"/>
  <c r="N59" i="1"/>
  <c r="N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6" i="1"/>
  <c r="M57" i="1"/>
  <c r="M58" i="1"/>
  <c r="M59" i="1"/>
  <c r="M13" i="1"/>
  <c r="E214" i="1"/>
  <c r="F214" i="1" s="1"/>
  <c r="E213" i="1"/>
  <c r="F213" i="1" s="1"/>
  <c r="E211" i="1"/>
  <c r="F211" i="1" s="1"/>
  <c r="E210" i="1"/>
  <c r="F210" i="1" s="1"/>
  <c r="F209" i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F202" i="1"/>
  <c r="E192" i="1" l="1"/>
  <c r="F192" i="1" s="1"/>
  <c r="E191" i="1"/>
  <c r="F191" i="1" s="1"/>
  <c r="E190" i="1"/>
  <c r="F190" i="1" s="1"/>
  <c r="E189" i="1"/>
  <c r="F189" i="1" s="1"/>
  <c r="E188" i="1"/>
  <c r="F188" i="1" s="1"/>
  <c r="F187" i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F180" i="1"/>
  <c r="E170" i="1"/>
  <c r="F170" i="1" s="1"/>
  <c r="E169" i="1"/>
  <c r="F169" i="1" s="1"/>
  <c r="E168" i="1"/>
  <c r="F168" i="1" s="1"/>
  <c r="E167" i="1"/>
  <c r="F167" i="1" s="1"/>
  <c r="E166" i="1"/>
  <c r="F166" i="1" s="1"/>
  <c r="F165" i="1"/>
  <c r="E164" i="1"/>
  <c r="F164" i="1" s="1"/>
  <c r="E163" i="1"/>
  <c r="F163" i="1" s="1"/>
  <c r="E162" i="1"/>
  <c r="F162" i="1" s="1"/>
  <c r="E161" i="1"/>
  <c r="F161" i="1" s="1"/>
  <c r="E160" i="1"/>
  <c r="F160" i="1" s="1"/>
  <c r="E158" i="1"/>
  <c r="F158" i="1" s="1"/>
  <c r="E157" i="1"/>
  <c r="F157" i="1" s="1"/>
  <c r="F156" i="1"/>
  <c r="E146" i="1"/>
  <c r="F146" i="1" s="1"/>
  <c r="E145" i="1"/>
  <c r="F145" i="1" s="1"/>
  <c r="E144" i="1"/>
  <c r="F144" i="1" s="1"/>
  <c r="E143" i="1"/>
  <c r="F143" i="1" s="1"/>
  <c r="E142" i="1"/>
  <c r="F142" i="1" s="1"/>
  <c r="F141" i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F134" i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F110" i="1"/>
  <c r="E100" i="1"/>
  <c r="F100" i="1" s="1"/>
  <c r="F99" i="1"/>
  <c r="F98" i="1"/>
  <c r="E96" i="1"/>
  <c r="F96" i="1" s="1"/>
  <c r="E95" i="1"/>
  <c r="F95" i="1" s="1"/>
  <c r="F94" i="1"/>
  <c r="E84" i="1"/>
  <c r="F84" i="1" s="1"/>
  <c r="F83" i="1"/>
  <c r="E82" i="1"/>
  <c r="F82" i="1" s="1"/>
  <c r="E81" i="1"/>
  <c r="F81" i="1" s="1"/>
  <c r="F80" i="1"/>
  <c r="E79" i="1"/>
  <c r="F79" i="1" s="1"/>
  <c r="E77" i="1"/>
  <c r="F77" i="1" s="1"/>
  <c r="E76" i="1"/>
  <c r="F76" i="1" s="1"/>
  <c r="E75" i="1"/>
  <c r="F75" i="1" s="1"/>
  <c r="E74" i="1"/>
  <c r="E73" i="1"/>
  <c r="E72" i="1"/>
  <c r="E71" i="1"/>
  <c r="E70" i="1"/>
  <c r="F78" i="1"/>
  <c r="F148" i="1" l="1"/>
  <c r="F126" i="1"/>
  <c r="F41" i="1"/>
  <c r="F38" i="1"/>
  <c r="F36" i="1"/>
  <c r="F35" i="1"/>
  <c r="F72" i="1" l="1"/>
  <c r="F74" i="1" l="1"/>
  <c r="F71" i="1"/>
  <c r="F70" i="1"/>
  <c r="F14" i="1"/>
  <c r="F15" i="1"/>
  <c r="F16" i="1"/>
  <c r="F17" i="1"/>
  <c r="F73" i="1"/>
  <c r="F69" i="1"/>
  <c r="F59" i="1"/>
  <c r="F58" i="1"/>
  <c r="F57" i="1"/>
  <c r="F56" i="1"/>
  <c r="F48" i="1"/>
  <c r="F47" i="1"/>
  <c r="F46" i="1"/>
  <c r="F45" i="1"/>
  <c r="F44" i="1"/>
  <c r="F43" i="1"/>
  <c r="F42" i="1"/>
  <c r="F40" i="1"/>
  <c r="F39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216" i="1" l="1"/>
  <c r="F102" i="1"/>
  <c r="F194" i="1"/>
  <c r="F86" i="1"/>
  <c r="F172" i="1"/>
  <c r="F13" i="1"/>
  <c r="F61" i="1" s="1"/>
</calcChain>
</file>

<file path=xl/sharedStrings.xml><?xml version="1.0" encoding="utf-8"?>
<sst xmlns="http://schemas.openxmlformats.org/spreadsheetml/2006/main" count="751" uniqueCount="109">
  <si>
    <t>The unit prices noted herein shall include installing in place, complete and accepted.</t>
  </si>
  <si>
    <t>BASE BID – CONTRACT TIME: 120 DAYS</t>
  </si>
  <si>
    <t>STREET REHABILITATION &amp; PRESERVATION, COLD MILLING OF ASPHALT PAVEMENTS, PAVEMENT MARKINGS/SIGNALS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</si>
  <si>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</si>
  <si>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</si>
  <si>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</si>
  <si>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</si>
  <si>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</si>
  <si>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</si>
  <si>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</si>
  <si>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</si>
  <si>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MOBILIZATION</t>
  </si>
  <si>
    <t>LS</t>
  </si>
  <si>
    <t>ASPHALT CONCRETE SURFACE COURSE, TYPE S 9.5B</t>
  </si>
  <si>
    <t>TON</t>
  </si>
  <si>
    <t>ASPHALT PLANT MIX, PAVEMENT REPAIR, 4” DEEP</t>
  </si>
  <si>
    <t>SY</t>
  </si>
  <si>
    <t>CRACK SEALING</t>
  </si>
  <si>
    <t>ADJUST/REPLACE EXISTING WATER/GAS VALVE BOXES</t>
  </si>
  <si>
    <t>EA</t>
  </si>
  <si>
    <t>ADJUST/REPLACE EXISTING STORM DRAIN/SANITARY SEWER CASTINGS AND COVER</t>
  </si>
  <si>
    <t>REMOVAL OF EXISTING CONCRETE CURB AND GUTTER</t>
  </si>
  <si>
    <t>LF</t>
  </si>
  <si>
    <t>REMOVAL OF EXISTING VALLEY GUTTER</t>
  </si>
  <si>
    <t>24” CONCRETE CURB AND GUTTER</t>
  </si>
  <si>
    <t>VALLEY GUTTTER</t>
  </si>
  <si>
    <t>4” THICK CONCRETE SIDEWALK</t>
  </si>
  <si>
    <t>REMOVAL OF EXISTNG CONCRETE WHEELCHAIR RAMPS</t>
  </si>
  <si>
    <t>TYPE 1 CONCRETE WHEELCHAIR RAMP</t>
  </si>
  <si>
    <t>TYPE 3 CONCRETE WHEELCHAIR RAMP</t>
  </si>
  <si>
    <t>WORK ZONE TRAFFIC CONTROL</t>
  </si>
  <si>
    <t>MILLING ASPHALT PAVEMENT, 1” to 3” DEPTH</t>
  </si>
  <si>
    <t>PROOF ROLLING</t>
  </si>
  <si>
    <t>HR</t>
  </si>
  <si>
    <t>REMOVAL OF EXISTING SPEED HUMPS</t>
  </si>
  <si>
    <t>4” THERMOPLASTIC WHITE LINE, 120 MILS</t>
  </si>
  <si>
    <t>12” THERMOPLASTIC WHITE LINE, 120 MILS</t>
  </si>
  <si>
    <t>24” THERMOPLASTIC WHITE LINE, 120 MILS</t>
  </si>
  <si>
    <t>4” THERMOPLASTIC YELLOW LINE, 120 MILS</t>
  </si>
  <si>
    <t>THERMOPLASTIC PAVEMENT MARKING, 4” PARKING T</t>
  </si>
  <si>
    <t>THERMOPLASTIC PAVEMENT MARKING SYMBOLS, ARROWS (STRAIGHT OR TURN)</t>
  </si>
  <si>
    <t>THERMOPLASTIC PAVEMENT MARKING SYMBOLS, COMBINATION ARROWS</t>
  </si>
  <si>
    <t>TEMPORARY PAINT PAVEMENT MARKING SYMBOLS, ARROWS (STRAIGHT OR TURN)</t>
  </si>
  <si>
    <t>BASE BID TOTAL:</t>
  </si>
  <si>
    <t>ASPHALT CONCRETE SURFACE COURSE, S 9.5B</t>
  </si>
  <si>
    <t xml:space="preserve"> LF</t>
  </si>
  <si>
    <t>VALLEY GUTTER</t>
  </si>
  <si>
    <t>MILLING ASPHALT PAVEMENT, 1” TO 3” DEPTH</t>
  </si>
  <si>
    <t>ALTERNATE BID 1 TOTAL</t>
  </si>
  <si>
    <t>ALTERNATE BID 2 TOTAL</t>
  </si>
  <si>
    <t>ALTERNATE BID 3 TOTAL</t>
  </si>
  <si>
    <t>ALTERNATE BID 4 TOTAL</t>
  </si>
  <si>
    <t>ALTERNATE BID 5 TOTAL</t>
  </si>
  <si>
    <t>24” CONCCRETE CURB AND GUTTER</t>
  </si>
  <si>
    <t>ALTERNATE BID 6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</si>
  <si>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</si>
  <si>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</si>
  <si>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</si>
  <si>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</si>
  <si>
    <t>CAPE SEAL</t>
  </si>
  <si>
    <t>REJUVINATOR</t>
  </si>
  <si>
    <t>INSTALLATION OF SPEED CUSHIONS</t>
  </si>
  <si>
    <t>ALTERNATE BID 1 – ADDITIONAL CONTRACT TIME: 4 DAYS</t>
  </si>
  <si>
    <t>ALTERNATE BID 4 – ADDITIONAL CONTRACT TIME: 4 DAYS</t>
  </si>
  <si>
    <t>ALTERNATE BID 7 – ADDITIONAL CONTRACT TIME: 4 DAYS</t>
  </si>
  <si>
    <t>ALTERNATE BID 7 TOTAL</t>
  </si>
  <si>
    <t>CY</t>
  </si>
  <si>
    <t>TYPE 2B CONCRETE WHEELCHAIR RAMP</t>
  </si>
  <si>
    <t>TYPE 3 MODIFIED CONCRETE WHEELCHAIR RAMP</t>
  </si>
  <si>
    <t>2025 Street Rehabilitation and Preservation Project</t>
  </si>
  <si>
    <r>
      <t>BID OPENING DATE:  November, 26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>, 2024</t>
    </r>
  </si>
  <si>
    <t>STREET MICRO SURFACING – TYPE II (DOUBLE APPLICATION)</t>
  </si>
  <si>
    <t>TYPE 1MODIFIED CONCRETE WHEELCHAIR RAMP</t>
  </si>
  <si>
    <t>INSTALL CONCRETE WHEELCHAIR RAMP WITH EXISTING DIMENSIONS</t>
  </si>
  <si>
    <t>GEOTEXTILE FOR PAVEMENT STABILIZTION</t>
  </si>
  <si>
    <t xml:space="preserve"> THERMOPLASTIC PAVEMENT MARKING, SCHOOL SYMBOL</t>
  </si>
  <si>
    <t>INSTALLWAVETRONIX DETECTION</t>
  </si>
  <si>
    <t>TREE REMOVAL (SHILOH DRIVE)</t>
  </si>
  <si>
    <t>UNDERCUT (12” DEEP)</t>
  </si>
  <si>
    <t>SELECT MATERIALS, CLASS IV</t>
  </si>
  <si>
    <t>MOBILIZATION    </t>
  </si>
  <si>
    <t>GEOTEXTILE FOR PAVEMENT STABILIZATION</t>
  </si>
  <si>
    <t>Ellsworth Drive – Lake Road to Spring Forest Road</t>
  </si>
  <si>
    <t>ALTERNATE BID 2 – ADDITIONAL CONTRACT TIME: 1 DAYS</t>
  </si>
  <si>
    <t>Royal Drive – Berkshire Dr. to Cul-De-Sac (Overlay)</t>
  </si>
  <si>
    <t>ALTERNATE BID 3 – ADDITIONAL CONTRACT TIME: 4 DAYS</t>
  </si>
  <si>
    <t>Valley Lane – Kent Road to Prince Road</t>
  </si>
  <si>
    <t>Valley Place – Valley Lane to Cul-De-Sac</t>
  </si>
  <si>
    <t>ALTERNATE BID 5 – ADDITIONAL CONTRACT TIME: 6 DAYS</t>
  </si>
  <si>
    <t xml:space="preserve">    Middlebury Drive – Greenwood Drive to Ripley Drive</t>
  </si>
  <si>
    <t>Summer Place – Peed Drive to Street End</t>
  </si>
  <si>
    <t>ALTERNATE BID 6 – ADDITIONAL CONTRACT TIME: 4 DAYS</t>
  </si>
  <si>
    <t>ADJUST/REPLACE WATER/GAS VALVE BOXES</t>
  </si>
  <si>
    <t>MILLING ASPHALT PAVEMENT, 1” TO 3” DEPTH (EDGE MILL 7 FT.)</t>
  </si>
  <si>
    <t>MILLING ASPHALT PAVEMENT, 1” TO 3” DEPTH  (EDGE MILL 7 FT.)</t>
  </si>
  <si>
    <t>River Drive – N. Oak Street to Ash Street</t>
  </si>
  <si>
    <t>TEMPORARY PAINT PAVEMENT MARKING LINES, 4” WHITE</t>
  </si>
  <si>
    <t>TEMPORARY PAINT PAVEMENT MARKING LINES, 12” WHITE</t>
  </si>
  <si>
    <t>TEMPORARY PAINT PAVEMENT MARKING LINES, 24” WHITE</t>
  </si>
  <si>
    <t>TEMPORARY PAINT PAVEMENT MARKING LINES, 4” YELLOW</t>
  </si>
  <si>
    <t>TEMPORARY PAINT PAVEMENT MARKING SYMBOLS,  COMBINATION ARROWS</t>
  </si>
  <si>
    <t>38a</t>
  </si>
  <si>
    <t>38b</t>
  </si>
  <si>
    <t>38c</t>
  </si>
  <si>
    <t>38d</t>
  </si>
  <si>
    <t>38e</t>
  </si>
  <si>
    <t>38f</t>
  </si>
  <si>
    <t>THERMOPLASTIC PAVEMENT MARKING, SCHOOL SYMBOL</t>
  </si>
  <si>
    <t>38g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</si>
</sst>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4" fontId="3" fillId="0" borderId="0" xfId="1" applyFont="1" applyBorder="1" applyProtection="1">
      <protection locked="0"/>
    </xf>
    <xf numFmtId="0" fontId="4" fillId="0" borderId="0" xfId="0" applyFont="1"/>
    <xf numFmtId="44" fontId="4" fillId="0" borderId="0" xfId="1" applyFont="1" applyBorder="1" applyProtection="1">
      <protection locked="0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4" fillId="2" borderId="1" xfId="1" applyFont="1" applyFill="1" applyBorder="1" applyAlignment="1" applyProtection="1">
      <alignment vertical="center"/>
      <protection locked="0"/>
    </xf>
    <xf numFmtId="44" fontId="4" fillId="0" borderId="1" xfId="1" applyFont="1" applyFill="1" applyBorder="1" applyAlignment="1" applyProtection="1">
      <alignment vertical="center"/>
      <protection locked="0"/>
    </xf>
    <xf numFmtId="44" fontId="5" fillId="0" borderId="0" xfId="1" applyFont="1" applyBorder="1" applyAlignment="1" applyProtection="1">
      <alignment horizontal="right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44" fontId="5" fillId="2" borderId="1" xfId="1" applyFont="1" applyFill="1" applyBorder="1" applyAlignment="1" applyProtection="1">
      <alignment vertical="center"/>
      <protection locked="0"/>
    </xf>
    <xf numFmtId="44" fontId="4" fillId="3" borderId="1" xfId="1" applyFont="1" applyFill="1" applyBorder="1" applyAlignment="1" applyProtection="1">
      <alignment horizontal="center" vertical="center"/>
      <protection locked="0"/>
    </xf>
    <xf numFmtId="9" fontId="4" fillId="0" borderId="0" xfId="2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3" fillId="0" borderId="0" xfId="1" applyFont="1" applyBorder="1" applyProtection="1"/>
    <xf numFmtId="44" fontId="4" fillId="0" borderId="0" xfId="1" applyFont="1" applyBorder="1" applyProtection="1"/>
    <xf numFmtId="44" fontId="5" fillId="2" borderId="1" xfId="1" applyFon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vertical="center"/>
    </xf>
    <xf numFmtId="44" fontId="4" fillId="0" borderId="1" xfId="1" applyFont="1" applyBorder="1" applyProtection="1"/>
    <xf numFmtId="44" fontId="4" fillId="0" borderId="2" xfId="1" applyFont="1" applyBorder="1" applyProtection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4" fontId="4" fillId="3" borderId="1" xfId="1" applyFont="1" applyFill="1" applyBorder="1" applyProtection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1" xfId="0" applyFont="1" applyBorder="1" applyAlignment="1">
      <alignment wrapText="1"/>
    </xf>
    <xf numFmtId="9" fontId="4" fillId="0" borderId="1" xfId="2" applyFont="1" applyBorder="1" applyAlignment="1" applyProtection="1">
      <alignment vertical="center" wrapText="1"/>
    </xf>
    <xf numFmtId="44" fontId="4" fillId="0" borderId="0" xfId="1" applyFont="1" applyBorder="1" applyAlignment="1" applyProtection="1">
      <alignment horizontal="center" vertical="center"/>
      <protection locked="0"/>
    </xf>
    <xf numFmtId="3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1"/>
  <sheetViews>
    <sheetView tabSelected="1" zoomScale="85" zoomScaleNormal="85" workbookViewId="0">
      <selection sqref="A1:F221"/>
    </sheetView>
  </sheetViews>
  <sheetFormatPr defaultRowHeight="15" x14ac:dyDescent="0.2"/>
  <cols>
    <col min="1" max="1" width="9.140625" style="3"/>
    <col min="2" max="2" width="77.42578125" style="3" customWidth="1"/>
    <col min="3" max="4" width="17.140625" style="3" customWidth="1"/>
    <col min="5" max="5" width="16.140625" style="4" customWidth="1"/>
    <col min="6" max="6" width="28.28515625" style="34" customWidth="1"/>
    <col min="7" max="7" width="9.140625" style="3"/>
    <col min="8" max="8" width="9.140625" style="3" hidden="1" customWidth="1"/>
    <col min="9" max="9" width="43.5703125" style="3" hidden="1" customWidth="1"/>
    <col min="10" max="25" width="9.140625" style="3" hidden="1" customWidth="1"/>
    <col min="26" max="257" width="9.140625" style="3"/>
    <col min="258" max="258" width="69.140625" style="3" customWidth="1"/>
    <col min="259" max="260" width="17.140625" style="3" customWidth="1"/>
    <col min="261" max="261" width="16.140625" style="3" customWidth="1"/>
    <col min="262" max="262" width="28.28515625" style="3" customWidth="1"/>
    <col min="263" max="513" width="9.140625" style="3"/>
    <col min="514" max="514" width="69.140625" style="3" customWidth="1"/>
    <col min="515" max="516" width="17.140625" style="3" customWidth="1"/>
    <col min="517" max="517" width="16.140625" style="3" customWidth="1"/>
    <col min="518" max="518" width="28.28515625" style="3" customWidth="1"/>
    <col min="519" max="769" width="9.140625" style="3"/>
    <col min="770" max="770" width="69.140625" style="3" customWidth="1"/>
    <col min="771" max="772" width="17.140625" style="3" customWidth="1"/>
    <col min="773" max="773" width="16.140625" style="3" customWidth="1"/>
    <col min="774" max="774" width="28.28515625" style="3" customWidth="1"/>
    <col min="775" max="1025" width="9.140625" style="3"/>
    <col min="1026" max="1026" width="69.140625" style="3" customWidth="1"/>
    <col min="1027" max="1028" width="17.140625" style="3" customWidth="1"/>
    <col min="1029" max="1029" width="16.140625" style="3" customWidth="1"/>
    <col min="1030" max="1030" width="28.28515625" style="3" customWidth="1"/>
    <col min="1031" max="1281" width="9.140625" style="3"/>
    <col min="1282" max="1282" width="69.140625" style="3" customWidth="1"/>
    <col min="1283" max="1284" width="17.140625" style="3" customWidth="1"/>
    <col min="1285" max="1285" width="16.140625" style="3" customWidth="1"/>
    <col min="1286" max="1286" width="28.28515625" style="3" customWidth="1"/>
    <col min="1287" max="1537" width="9.140625" style="3"/>
    <col min="1538" max="1538" width="69.140625" style="3" customWidth="1"/>
    <col min="1539" max="1540" width="17.140625" style="3" customWidth="1"/>
    <col min="1541" max="1541" width="16.140625" style="3" customWidth="1"/>
    <col min="1542" max="1542" width="28.28515625" style="3" customWidth="1"/>
    <col min="1543" max="1793" width="9.140625" style="3"/>
    <col min="1794" max="1794" width="69.140625" style="3" customWidth="1"/>
    <col min="1795" max="1796" width="17.140625" style="3" customWidth="1"/>
    <col min="1797" max="1797" width="16.140625" style="3" customWidth="1"/>
    <col min="1798" max="1798" width="28.28515625" style="3" customWidth="1"/>
    <col min="1799" max="2049" width="9.140625" style="3"/>
    <col min="2050" max="2050" width="69.140625" style="3" customWidth="1"/>
    <col min="2051" max="2052" width="17.140625" style="3" customWidth="1"/>
    <col min="2053" max="2053" width="16.140625" style="3" customWidth="1"/>
    <col min="2054" max="2054" width="28.28515625" style="3" customWidth="1"/>
    <col min="2055" max="2305" width="9.140625" style="3"/>
    <col min="2306" max="2306" width="69.140625" style="3" customWidth="1"/>
    <col min="2307" max="2308" width="17.140625" style="3" customWidth="1"/>
    <col min="2309" max="2309" width="16.140625" style="3" customWidth="1"/>
    <col min="2310" max="2310" width="28.28515625" style="3" customWidth="1"/>
    <col min="2311" max="2561" width="9.140625" style="3"/>
    <col min="2562" max="2562" width="69.140625" style="3" customWidth="1"/>
    <col min="2563" max="2564" width="17.140625" style="3" customWidth="1"/>
    <col min="2565" max="2565" width="16.140625" style="3" customWidth="1"/>
    <col min="2566" max="2566" width="28.28515625" style="3" customWidth="1"/>
    <col min="2567" max="2817" width="9.140625" style="3"/>
    <col min="2818" max="2818" width="69.140625" style="3" customWidth="1"/>
    <col min="2819" max="2820" width="17.140625" style="3" customWidth="1"/>
    <col min="2821" max="2821" width="16.140625" style="3" customWidth="1"/>
    <col min="2822" max="2822" width="28.28515625" style="3" customWidth="1"/>
    <col min="2823" max="3073" width="9.140625" style="3"/>
    <col min="3074" max="3074" width="69.140625" style="3" customWidth="1"/>
    <col min="3075" max="3076" width="17.140625" style="3" customWidth="1"/>
    <col min="3077" max="3077" width="16.140625" style="3" customWidth="1"/>
    <col min="3078" max="3078" width="28.28515625" style="3" customWidth="1"/>
    <col min="3079" max="3329" width="9.140625" style="3"/>
    <col min="3330" max="3330" width="69.140625" style="3" customWidth="1"/>
    <col min="3331" max="3332" width="17.140625" style="3" customWidth="1"/>
    <col min="3333" max="3333" width="16.140625" style="3" customWidth="1"/>
    <col min="3334" max="3334" width="28.28515625" style="3" customWidth="1"/>
    <col min="3335" max="3585" width="9.140625" style="3"/>
    <col min="3586" max="3586" width="69.140625" style="3" customWidth="1"/>
    <col min="3587" max="3588" width="17.140625" style="3" customWidth="1"/>
    <col min="3589" max="3589" width="16.140625" style="3" customWidth="1"/>
    <col min="3590" max="3590" width="28.28515625" style="3" customWidth="1"/>
    <col min="3591" max="3841" width="9.140625" style="3"/>
    <col min="3842" max="3842" width="69.140625" style="3" customWidth="1"/>
    <col min="3843" max="3844" width="17.140625" style="3" customWidth="1"/>
    <col min="3845" max="3845" width="16.140625" style="3" customWidth="1"/>
    <col min="3846" max="3846" width="28.28515625" style="3" customWidth="1"/>
    <col min="3847" max="4097" width="9.140625" style="3"/>
    <col min="4098" max="4098" width="69.140625" style="3" customWidth="1"/>
    <col min="4099" max="4100" width="17.140625" style="3" customWidth="1"/>
    <col min="4101" max="4101" width="16.140625" style="3" customWidth="1"/>
    <col min="4102" max="4102" width="28.28515625" style="3" customWidth="1"/>
    <col min="4103" max="4353" width="9.140625" style="3"/>
    <col min="4354" max="4354" width="69.140625" style="3" customWidth="1"/>
    <col min="4355" max="4356" width="17.140625" style="3" customWidth="1"/>
    <col min="4357" max="4357" width="16.140625" style="3" customWidth="1"/>
    <col min="4358" max="4358" width="28.28515625" style="3" customWidth="1"/>
    <col min="4359" max="4609" width="9.140625" style="3"/>
    <col min="4610" max="4610" width="69.140625" style="3" customWidth="1"/>
    <col min="4611" max="4612" width="17.140625" style="3" customWidth="1"/>
    <col min="4613" max="4613" width="16.140625" style="3" customWidth="1"/>
    <col min="4614" max="4614" width="28.28515625" style="3" customWidth="1"/>
    <col min="4615" max="4865" width="9.140625" style="3"/>
    <col min="4866" max="4866" width="69.140625" style="3" customWidth="1"/>
    <col min="4867" max="4868" width="17.140625" style="3" customWidth="1"/>
    <col min="4869" max="4869" width="16.140625" style="3" customWidth="1"/>
    <col min="4870" max="4870" width="28.28515625" style="3" customWidth="1"/>
    <col min="4871" max="5121" width="9.140625" style="3"/>
    <col min="5122" max="5122" width="69.140625" style="3" customWidth="1"/>
    <col min="5123" max="5124" width="17.140625" style="3" customWidth="1"/>
    <col min="5125" max="5125" width="16.140625" style="3" customWidth="1"/>
    <col min="5126" max="5126" width="28.28515625" style="3" customWidth="1"/>
    <col min="5127" max="5377" width="9.140625" style="3"/>
    <col min="5378" max="5378" width="69.140625" style="3" customWidth="1"/>
    <col min="5379" max="5380" width="17.140625" style="3" customWidth="1"/>
    <col min="5381" max="5381" width="16.140625" style="3" customWidth="1"/>
    <col min="5382" max="5382" width="28.28515625" style="3" customWidth="1"/>
    <col min="5383" max="5633" width="9.140625" style="3"/>
    <col min="5634" max="5634" width="69.140625" style="3" customWidth="1"/>
    <col min="5635" max="5636" width="17.140625" style="3" customWidth="1"/>
    <col min="5637" max="5637" width="16.140625" style="3" customWidth="1"/>
    <col min="5638" max="5638" width="28.28515625" style="3" customWidth="1"/>
    <col min="5639" max="5889" width="9.140625" style="3"/>
    <col min="5890" max="5890" width="69.140625" style="3" customWidth="1"/>
    <col min="5891" max="5892" width="17.140625" style="3" customWidth="1"/>
    <col min="5893" max="5893" width="16.140625" style="3" customWidth="1"/>
    <col min="5894" max="5894" width="28.28515625" style="3" customWidth="1"/>
    <col min="5895" max="6145" width="9.140625" style="3"/>
    <col min="6146" max="6146" width="69.140625" style="3" customWidth="1"/>
    <col min="6147" max="6148" width="17.140625" style="3" customWidth="1"/>
    <col min="6149" max="6149" width="16.140625" style="3" customWidth="1"/>
    <col min="6150" max="6150" width="28.28515625" style="3" customWidth="1"/>
    <col min="6151" max="6401" width="9.140625" style="3"/>
    <col min="6402" max="6402" width="69.140625" style="3" customWidth="1"/>
    <col min="6403" max="6404" width="17.140625" style="3" customWidth="1"/>
    <col min="6405" max="6405" width="16.140625" style="3" customWidth="1"/>
    <col min="6406" max="6406" width="28.28515625" style="3" customWidth="1"/>
    <col min="6407" max="6657" width="9.140625" style="3"/>
    <col min="6658" max="6658" width="69.140625" style="3" customWidth="1"/>
    <col min="6659" max="6660" width="17.140625" style="3" customWidth="1"/>
    <col min="6661" max="6661" width="16.140625" style="3" customWidth="1"/>
    <col min="6662" max="6662" width="28.28515625" style="3" customWidth="1"/>
    <col min="6663" max="6913" width="9.140625" style="3"/>
    <col min="6914" max="6914" width="69.140625" style="3" customWidth="1"/>
    <col min="6915" max="6916" width="17.140625" style="3" customWidth="1"/>
    <col min="6917" max="6917" width="16.140625" style="3" customWidth="1"/>
    <col min="6918" max="6918" width="28.28515625" style="3" customWidth="1"/>
    <col min="6919" max="7169" width="9.140625" style="3"/>
    <col min="7170" max="7170" width="69.140625" style="3" customWidth="1"/>
    <col min="7171" max="7172" width="17.140625" style="3" customWidth="1"/>
    <col min="7173" max="7173" width="16.140625" style="3" customWidth="1"/>
    <col min="7174" max="7174" width="28.28515625" style="3" customWidth="1"/>
    <col min="7175" max="7425" width="9.140625" style="3"/>
    <col min="7426" max="7426" width="69.140625" style="3" customWidth="1"/>
    <col min="7427" max="7428" width="17.140625" style="3" customWidth="1"/>
    <col min="7429" max="7429" width="16.140625" style="3" customWidth="1"/>
    <col min="7430" max="7430" width="28.28515625" style="3" customWidth="1"/>
    <col min="7431" max="7681" width="9.140625" style="3"/>
    <col min="7682" max="7682" width="69.140625" style="3" customWidth="1"/>
    <col min="7683" max="7684" width="17.140625" style="3" customWidth="1"/>
    <col min="7685" max="7685" width="16.140625" style="3" customWidth="1"/>
    <col min="7686" max="7686" width="28.28515625" style="3" customWidth="1"/>
    <col min="7687" max="7937" width="9.140625" style="3"/>
    <col min="7938" max="7938" width="69.140625" style="3" customWidth="1"/>
    <col min="7939" max="7940" width="17.140625" style="3" customWidth="1"/>
    <col min="7941" max="7941" width="16.140625" style="3" customWidth="1"/>
    <col min="7942" max="7942" width="28.28515625" style="3" customWidth="1"/>
    <col min="7943" max="8193" width="9.140625" style="3"/>
    <col min="8194" max="8194" width="69.140625" style="3" customWidth="1"/>
    <col min="8195" max="8196" width="17.140625" style="3" customWidth="1"/>
    <col min="8197" max="8197" width="16.140625" style="3" customWidth="1"/>
    <col min="8198" max="8198" width="28.28515625" style="3" customWidth="1"/>
    <col min="8199" max="8449" width="9.140625" style="3"/>
    <col min="8450" max="8450" width="69.140625" style="3" customWidth="1"/>
    <col min="8451" max="8452" width="17.140625" style="3" customWidth="1"/>
    <col min="8453" max="8453" width="16.140625" style="3" customWidth="1"/>
    <col min="8454" max="8454" width="28.28515625" style="3" customWidth="1"/>
    <col min="8455" max="8705" width="9.140625" style="3"/>
    <col min="8706" max="8706" width="69.140625" style="3" customWidth="1"/>
    <col min="8707" max="8708" width="17.140625" style="3" customWidth="1"/>
    <col min="8709" max="8709" width="16.140625" style="3" customWidth="1"/>
    <col min="8710" max="8710" width="28.28515625" style="3" customWidth="1"/>
    <col min="8711" max="8961" width="9.140625" style="3"/>
    <col min="8962" max="8962" width="69.140625" style="3" customWidth="1"/>
    <col min="8963" max="8964" width="17.140625" style="3" customWidth="1"/>
    <col min="8965" max="8965" width="16.140625" style="3" customWidth="1"/>
    <col min="8966" max="8966" width="28.28515625" style="3" customWidth="1"/>
    <col min="8967" max="9217" width="9.140625" style="3"/>
    <col min="9218" max="9218" width="69.140625" style="3" customWidth="1"/>
    <col min="9219" max="9220" width="17.140625" style="3" customWidth="1"/>
    <col min="9221" max="9221" width="16.140625" style="3" customWidth="1"/>
    <col min="9222" max="9222" width="28.28515625" style="3" customWidth="1"/>
    <col min="9223" max="9473" width="9.140625" style="3"/>
    <col min="9474" max="9474" width="69.140625" style="3" customWidth="1"/>
    <col min="9475" max="9476" width="17.140625" style="3" customWidth="1"/>
    <col min="9477" max="9477" width="16.140625" style="3" customWidth="1"/>
    <col min="9478" max="9478" width="28.28515625" style="3" customWidth="1"/>
    <col min="9479" max="9729" width="9.140625" style="3"/>
    <col min="9730" max="9730" width="69.140625" style="3" customWidth="1"/>
    <col min="9731" max="9732" width="17.140625" style="3" customWidth="1"/>
    <col min="9733" max="9733" width="16.140625" style="3" customWidth="1"/>
    <col min="9734" max="9734" width="28.28515625" style="3" customWidth="1"/>
    <col min="9735" max="9985" width="9.140625" style="3"/>
    <col min="9986" max="9986" width="69.140625" style="3" customWidth="1"/>
    <col min="9987" max="9988" width="17.140625" style="3" customWidth="1"/>
    <col min="9989" max="9989" width="16.140625" style="3" customWidth="1"/>
    <col min="9990" max="9990" width="28.28515625" style="3" customWidth="1"/>
    <col min="9991" max="10241" width="9.140625" style="3"/>
    <col min="10242" max="10242" width="69.140625" style="3" customWidth="1"/>
    <col min="10243" max="10244" width="17.140625" style="3" customWidth="1"/>
    <col min="10245" max="10245" width="16.140625" style="3" customWidth="1"/>
    <col min="10246" max="10246" width="28.28515625" style="3" customWidth="1"/>
    <col min="10247" max="10497" width="9.140625" style="3"/>
    <col min="10498" max="10498" width="69.140625" style="3" customWidth="1"/>
    <col min="10499" max="10500" width="17.140625" style="3" customWidth="1"/>
    <col min="10501" max="10501" width="16.140625" style="3" customWidth="1"/>
    <col min="10502" max="10502" width="28.28515625" style="3" customWidth="1"/>
    <col min="10503" max="10753" width="9.140625" style="3"/>
    <col min="10754" max="10754" width="69.140625" style="3" customWidth="1"/>
    <col min="10755" max="10756" width="17.140625" style="3" customWidth="1"/>
    <col min="10757" max="10757" width="16.140625" style="3" customWidth="1"/>
    <col min="10758" max="10758" width="28.28515625" style="3" customWidth="1"/>
    <col min="10759" max="11009" width="9.140625" style="3"/>
    <col min="11010" max="11010" width="69.140625" style="3" customWidth="1"/>
    <col min="11011" max="11012" width="17.140625" style="3" customWidth="1"/>
    <col min="11013" max="11013" width="16.140625" style="3" customWidth="1"/>
    <col min="11014" max="11014" width="28.28515625" style="3" customWidth="1"/>
    <col min="11015" max="11265" width="9.140625" style="3"/>
    <col min="11266" max="11266" width="69.140625" style="3" customWidth="1"/>
    <col min="11267" max="11268" width="17.140625" style="3" customWidth="1"/>
    <col min="11269" max="11269" width="16.140625" style="3" customWidth="1"/>
    <col min="11270" max="11270" width="28.28515625" style="3" customWidth="1"/>
    <col min="11271" max="11521" width="9.140625" style="3"/>
    <col min="11522" max="11522" width="69.140625" style="3" customWidth="1"/>
    <col min="11523" max="11524" width="17.140625" style="3" customWidth="1"/>
    <col min="11525" max="11525" width="16.140625" style="3" customWidth="1"/>
    <col min="11526" max="11526" width="28.28515625" style="3" customWidth="1"/>
    <col min="11527" max="11777" width="9.140625" style="3"/>
    <col min="11778" max="11778" width="69.140625" style="3" customWidth="1"/>
    <col min="11779" max="11780" width="17.140625" style="3" customWidth="1"/>
    <col min="11781" max="11781" width="16.140625" style="3" customWidth="1"/>
    <col min="11782" max="11782" width="28.28515625" style="3" customWidth="1"/>
    <col min="11783" max="12033" width="9.140625" style="3"/>
    <col min="12034" max="12034" width="69.140625" style="3" customWidth="1"/>
    <col min="12035" max="12036" width="17.140625" style="3" customWidth="1"/>
    <col min="12037" max="12037" width="16.140625" style="3" customWidth="1"/>
    <col min="12038" max="12038" width="28.28515625" style="3" customWidth="1"/>
    <col min="12039" max="12289" width="9.140625" style="3"/>
    <col min="12290" max="12290" width="69.140625" style="3" customWidth="1"/>
    <col min="12291" max="12292" width="17.140625" style="3" customWidth="1"/>
    <col min="12293" max="12293" width="16.140625" style="3" customWidth="1"/>
    <col min="12294" max="12294" width="28.28515625" style="3" customWidth="1"/>
    <col min="12295" max="12545" width="9.140625" style="3"/>
    <col min="12546" max="12546" width="69.140625" style="3" customWidth="1"/>
    <col min="12547" max="12548" width="17.140625" style="3" customWidth="1"/>
    <col min="12549" max="12549" width="16.140625" style="3" customWidth="1"/>
    <col min="12550" max="12550" width="28.28515625" style="3" customWidth="1"/>
    <col min="12551" max="12801" width="9.140625" style="3"/>
    <col min="12802" max="12802" width="69.140625" style="3" customWidth="1"/>
    <col min="12803" max="12804" width="17.140625" style="3" customWidth="1"/>
    <col min="12805" max="12805" width="16.140625" style="3" customWidth="1"/>
    <col min="12806" max="12806" width="28.28515625" style="3" customWidth="1"/>
    <col min="12807" max="13057" width="9.140625" style="3"/>
    <col min="13058" max="13058" width="69.140625" style="3" customWidth="1"/>
    <col min="13059" max="13060" width="17.140625" style="3" customWidth="1"/>
    <col min="13061" max="13061" width="16.140625" style="3" customWidth="1"/>
    <col min="13062" max="13062" width="28.28515625" style="3" customWidth="1"/>
    <col min="13063" max="13313" width="9.140625" style="3"/>
    <col min="13314" max="13314" width="69.140625" style="3" customWidth="1"/>
    <col min="13315" max="13316" width="17.140625" style="3" customWidth="1"/>
    <col min="13317" max="13317" width="16.140625" style="3" customWidth="1"/>
    <col min="13318" max="13318" width="28.28515625" style="3" customWidth="1"/>
    <col min="13319" max="13569" width="9.140625" style="3"/>
    <col min="13570" max="13570" width="69.140625" style="3" customWidth="1"/>
    <col min="13571" max="13572" width="17.140625" style="3" customWidth="1"/>
    <col min="13573" max="13573" width="16.140625" style="3" customWidth="1"/>
    <col min="13574" max="13574" width="28.28515625" style="3" customWidth="1"/>
    <col min="13575" max="13825" width="9.140625" style="3"/>
    <col min="13826" max="13826" width="69.140625" style="3" customWidth="1"/>
    <col min="13827" max="13828" width="17.140625" style="3" customWidth="1"/>
    <col min="13829" max="13829" width="16.140625" style="3" customWidth="1"/>
    <col min="13830" max="13830" width="28.28515625" style="3" customWidth="1"/>
    <col min="13831" max="14081" width="9.140625" style="3"/>
    <col min="14082" max="14082" width="69.140625" style="3" customWidth="1"/>
    <col min="14083" max="14084" width="17.140625" style="3" customWidth="1"/>
    <col min="14085" max="14085" width="16.140625" style="3" customWidth="1"/>
    <col min="14086" max="14086" width="28.28515625" style="3" customWidth="1"/>
    <col min="14087" max="14337" width="9.140625" style="3"/>
    <col min="14338" max="14338" width="69.140625" style="3" customWidth="1"/>
    <col min="14339" max="14340" width="17.140625" style="3" customWidth="1"/>
    <col min="14341" max="14341" width="16.140625" style="3" customWidth="1"/>
    <col min="14342" max="14342" width="28.28515625" style="3" customWidth="1"/>
    <col min="14343" max="14593" width="9.140625" style="3"/>
    <col min="14594" max="14594" width="69.140625" style="3" customWidth="1"/>
    <col min="14595" max="14596" width="17.140625" style="3" customWidth="1"/>
    <col min="14597" max="14597" width="16.140625" style="3" customWidth="1"/>
    <col min="14598" max="14598" width="28.28515625" style="3" customWidth="1"/>
    <col min="14599" max="14849" width="9.140625" style="3"/>
    <col min="14850" max="14850" width="69.140625" style="3" customWidth="1"/>
    <col min="14851" max="14852" width="17.140625" style="3" customWidth="1"/>
    <col min="14853" max="14853" width="16.140625" style="3" customWidth="1"/>
    <col min="14854" max="14854" width="28.28515625" style="3" customWidth="1"/>
    <col min="14855" max="15105" width="9.140625" style="3"/>
    <col min="15106" max="15106" width="69.140625" style="3" customWidth="1"/>
    <col min="15107" max="15108" width="17.140625" style="3" customWidth="1"/>
    <col min="15109" max="15109" width="16.140625" style="3" customWidth="1"/>
    <col min="15110" max="15110" width="28.28515625" style="3" customWidth="1"/>
    <col min="15111" max="15361" width="9.140625" style="3"/>
    <col min="15362" max="15362" width="69.140625" style="3" customWidth="1"/>
    <col min="15363" max="15364" width="17.140625" style="3" customWidth="1"/>
    <col min="15365" max="15365" width="16.140625" style="3" customWidth="1"/>
    <col min="15366" max="15366" width="28.28515625" style="3" customWidth="1"/>
    <col min="15367" max="15617" width="9.140625" style="3"/>
    <col min="15618" max="15618" width="69.140625" style="3" customWidth="1"/>
    <col min="15619" max="15620" width="17.140625" style="3" customWidth="1"/>
    <col min="15621" max="15621" width="16.140625" style="3" customWidth="1"/>
    <col min="15622" max="15622" width="28.28515625" style="3" customWidth="1"/>
    <col min="15623" max="15873" width="9.140625" style="3"/>
    <col min="15874" max="15874" width="69.140625" style="3" customWidth="1"/>
    <col min="15875" max="15876" width="17.140625" style="3" customWidth="1"/>
    <col min="15877" max="15877" width="16.140625" style="3" customWidth="1"/>
    <col min="15878" max="15878" width="28.28515625" style="3" customWidth="1"/>
    <col min="15879" max="16129" width="9.140625" style="3"/>
    <col min="16130" max="16130" width="69.140625" style="3" customWidth="1"/>
    <col min="16131" max="16132" width="17.140625" style="3" customWidth="1"/>
    <col min="16133" max="16133" width="16.140625" style="3" customWidth="1"/>
    <col min="16134" max="16134" width="28.28515625" style="3" customWidth="1"/>
    <col min="16135" max="16384" width="9.140625" style="3"/>
  </cols>
  <sheetData>
    <row r="1" spans="1:25" s="1" customFormat="1" ht="23.25" x14ac:dyDescent="0.35">
      <c r="A1" s="15" t="s">
        <v>69</v>
      </c>
      <c r="E1" s="2"/>
      <c r="F1" s="33"/>
    </row>
    <row r="2" spans="1:25" ht="20.100000000000001" customHeight="1" x14ac:dyDescent="0.2"/>
    <row r="3" spans="1:25" ht="20.100000000000001" customHeight="1" x14ac:dyDescent="0.2">
      <c r="A3" s="16" t="s">
        <v>70</v>
      </c>
    </row>
    <row r="4" spans="1:25" ht="20.100000000000001" customHeight="1" x14ac:dyDescent="0.2">
      <c r="A4" s="17"/>
    </row>
    <row r="5" spans="1:25" ht="20.100000000000001" customHeight="1" x14ac:dyDescent="0.25">
      <c r="A5" s="17" t="s">
        <v>0</v>
      </c>
      <c r="D5"/>
      <c r="E5" s="43"/>
      <c r="F5"/>
    </row>
    <row r="6" spans="1:25" ht="20.100000000000001" customHeight="1" x14ac:dyDescent="0.25">
      <c r="A6" s="16"/>
      <c r="D6"/>
      <c r="E6" s="43"/>
      <c r="F6"/>
    </row>
    <row r="7" spans="1:25" ht="20.100000000000001" customHeight="1" x14ac:dyDescent="0.2">
      <c r="A7" s="18" t="s">
        <v>1</v>
      </c>
    </row>
    <row r="8" spans="1:25" ht="20.100000000000001" customHeight="1" x14ac:dyDescent="0.2">
      <c r="A8" s="16" t="s">
        <v>2</v>
      </c>
    </row>
    <row r="9" spans="1:25" ht="20.100000000000001" customHeight="1" x14ac:dyDescent="0.2">
      <c r="A9" s="16"/>
    </row>
    <row r="10" spans="1:25" ht="20.100000000000001" customHeight="1" x14ac:dyDescent="0.2">
      <c r="A10" s="16"/>
    </row>
    <row r="11" spans="1:25" ht="20.100000000000001" customHeight="1" x14ac:dyDescent="0.2">
      <c r="A11" s="19" t="s">
        <v>3</v>
      </c>
      <c r="B11" s="19" t="s">
        <v>3</v>
      </c>
      <c r="C11" s="19" t="s">
        <v>4</v>
      </c>
      <c r="D11" s="19" t="s">
        <v>5</v>
      </c>
      <c r="E11" s="5" t="s">
        <v>6</v>
      </c>
      <c r="F11" s="35" t="s">
        <v>7</v>
      </c>
    </row>
    <row r="12" spans="1:25" ht="20.100000000000001" customHeight="1" x14ac:dyDescent="0.2">
      <c r="A12" s="19" t="s">
        <v>8</v>
      </c>
      <c r="B12" s="19" t="s">
        <v>9</v>
      </c>
      <c r="C12" s="19" t="s">
        <v>10</v>
      </c>
      <c r="D12" s="19"/>
      <c r="E12" s="6"/>
      <c r="F12" s="36"/>
    </row>
    <row r="13" spans="1:25" ht="20.100000000000001" customHeight="1" x14ac:dyDescent="0.2">
      <c r="A13" s="20">
        <v>1</v>
      </c>
      <c r="B13" s="24" t="s">
        <v>80</v>
      </c>
      <c r="C13" s="20">
        <v>1</v>
      </c>
      <c r="D13" s="20" t="s">
        <v>12</v>
      </c>
      <c r="E13" s="7"/>
      <c r="F13" s="37">
        <f>E13</f>
        <v>0</v>
      </c>
      <c r="H13" s="3">
        <v>1</v>
      </c>
      <c r="I13" s="3" t="s">
        <v>80</v>
      </c>
      <c r="J13" s="3">
        <v>1</v>
      </c>
      <c r="K13" s="3" t="s">
        <v>12</v>
      </c>
      <c r="M13" s="3" t="str">
        <f>IF(A13=H13,"OK","REDO")</f>
        <v>OK</v>
      </c>
      <c r="N13" s="3" t="str">
        <f>IF(B13=I13,"OK","REDO")</f>
        <v>OK</v>
      </c>
      <c r="O13" s="3" t="str">
        <f>IF(C13=J13,"OK","REDO")</f>
        <v>OK</v>
      </c>
      <c r="P13" s="3" t="str">
        <f>IF(D13=K13,"OK","REDO")</f>
        <v>OK</v>
      </c>
      <c r="R13" s="3">
        <v>1</v>
      </c>
      <c r="S13" s="3" t="s">
        <v>80</v>
      </c>
      <c r="T13" s="3">
        <v>1</v>
      </c>
      <c r="U13" s="3" t="s">
        <v>12</v>
      </c>
      <c r="V13" s="3" t="str">
        <f>IF(A13=R13,"OK","REDO")</f>
        <v>OK</v>
      </c>
      <c r="W13" s="3" t="str">
        <f>IF(B13=S13,"OK","REDO")</f>
        <v>OK</v>
      </c>
      <c r="X13" s="3" t="str">
        <f>IF(C13=T13,"OK","REDO")</f>
        <v>OK</v>
      </c>
      <c r="Y13" s="3" t="str">
        <f>IF(D13=U13,"OK","REDO")</f>
        <v>OK</v>
      </c>
    </row>
    <row r="14" spans="1:25" ht="20.100000000000001" customHeight="1" x14ac:dyDescent="0.2">
      <c r="A14" s="22">
        <v>2</v>
      </c>
      <c r="B14" s="44" t="s">
        <v>13</v>
      </c>
      <c r="C14" s="23">
        <v>4800</v>
      </c>
      <c r="D14" s="20" t="s">
        <v>14</v>
      </c>
      <c r="E14" s="7"/>
      <c r="F14" s="37">
        <f t="shared" ref="F14:F17" si="0">C14*E14</f>
        <v>0</v>
      </c>
      <c r="H14" s="3">
        <v>2</v>
      </c>
      <c r="I14" s="3" t="s">
        <v>13</v>
      </c>
      <c r="J14" s="3">
        <v>4800</v>
      </c>
      <c r="K14" s="3" t="s">
        <v>14</v>
      </c>
      <c r="M14" s="3" t="str">
        <f t="shared" ref="M14:M84" si="1">IF(A14=H14,"OK","REDO")</f>
        <v>OK</v>
      </c>
      <c r="N14" s="3" t="str">
        <f t="shared" ref="N14:N84" si="2">IF(B14=I14,"OK","REDO")</f>
        <v>OK</v>
      </c>
      <c r="O14" s="3" t="str">
        <f t="shared" ref="O14:O84" si="3">IF(C14=J14,"OK","REDO")</f>
        <v>OK</v>
      </c>
      <c r="P14" s="3" t="str">
        <f t="shared" ref="P14:P84" si="4">IF(D14=K14,"OK","REDO")</f>
        <v>OK</v>
      </c>
      <c r="R14" s="3">
        <v>2</v>
      </c>
      <c r="S14" s="3" t="s">
        <v>13</v>
      </c>
      <c r="T14" s="47">
        <v>4800</v>
      </c>
      <c r="U14" s="3" t="s">
        <v>14</v>
      </c>
      <c r="V14" s="3" t="str">
        <f t="shared" ref="V14:V59" si="5">IF(A14=R14,"OK","REDO")</f>
        <v>OK</v>
      </c>
      <c r="W14" s="3" t="str">
        <f t="shared" ref="W14:W59" si="6">IF(B14=S14,"OK","REDO")</f>
        <v>OK</v>
      </c>
      <c r="X14" s="3" t="str">
        <f t="shared" ref="X14:X59" si="7">IF(C14=T14,"OK","REDO")</f>
        <v>OK</v>
      </c>
      <c r="Y14" s="3" t="str">
        <f t="shared" ref="Y14:Y59" si="8">IF(D14=U14,"OK","REDO")</f>
        <v>OK</v>
      </c>
    </row>
    <row r="15" spans="1:25" ht="20.100000000000001" customHeight="1" x14ac:dyDescent="0.2">
      <c r="A15" s="20">
        <v>3</v>
      </c>
      <c r="B15" s="44" t="s">
        <v>15</v>
      </c>
      <c r="C15" s="23">
        <v>1875</v>
      </c>
      <c r="D15" s="20" t="s">
        <v>14</v>
      </c>
      <c r="E15" s="7"/>
      <c r="F15" s="37">
        <f t="shared" si="0"/>
        <v>0</v>
      </c>
      <c r="H15" s="3">
        <v>3</v>
      </c>
      <c r="I15" s="3" t="s">
        <v>15</v>
      </c>
      <c r="J15" s="3">
        <v>1875</v>
      </c>
      <c r="K15" s="3" t="s">
        <v>14</v>
      </c>
      <c r="M15" s="3" t="str">
        <f t="shared" si="1"/>
        <v>OK</v>
      </c>
      <c r="N15" s="3" t="str">
        <f t="shared" si="2"/>
        <v>OK</v>
      </c>
      <c r="O15" s="3" t="str">
        <f t="shared" si="3"/>
        <v>OK</v>
      </c>
      <c r="P15" s="3" t="str">
        <f t="shared" si="4"/>
        <v>OK</v>
      </c>
      <c r="R15" s="3">
        <v>3</v>
      </c>
      <c r="S15" s="3" t="s">
        <v>15</v>
      </c>
      <c r="T15" s="47">
        <v>1875</v>
      </c>
      <c r="U15" s="3" t="s">
        <v>14</v>
      </c>
      <c r="V15" s="3" t="str">
        <f t="shared" si="5"/>
        <v>OK</v>
      </c>
      <c r="W15" s="3" t="str">
        <f t="shared" si="6"/>
        <v>OK</v>
      </c>
      <c r="X15" s="3" t="str">
        <f t="shared" si="7"/>
        <v>OK</v>
      </c>
      <c r="Y15" s="3" t="str">
        <f t="shared" si="8"/>
        <v>OK</v>
      </c>
    </row>
    <row r="16" spans="1:25" ht="33" customHeight="1" x14ac:dyDescent="0.2">
      <c r="A16" s="22">
        <v>4</v>
      </c>
      <c r="B16" s="44" t="s">
        <v>71</v>
      </c>
      <c r="C16" s="23">
        <v>51600</v>
      </c>
      <c r="D16" s="20" t="s">
        <v>16</v>
      </c>
      <c r="E16" s="7"/>
      <c r="F16" s="37">
        <f t="shared" si="0"/>
        <v>0</v>
      </c>
      <c r="H16" s="3">
        <v>4</v>
      </c>
      <c r="I16" s="3" t="s">
        <v>71</v>
      </c>
      <c r="J16" s="47">
        <v>51600</v>
      </c>
      <c r="K16" s="3" t="s">
        <v>16</v>
      </c>
      <c r="M16" s="3" t="str">
        <f t="shared" si="1"/>
        <v>OK</v>
      </c>
      <c r="N16" s="3" t="str">
        <f t="shared" si="2"/>
        <v>OK</v>
      </c>
      <c r="O16" s="3" t="str">
        <f t="shared" si="3"/>
        <v>OK</v>
      </c>
      <c r="P16" s="3" t="str">
        <f t="shared" si="4"/>
        <v>OK</v>
      </c>
      <c r="R16" s="3">
        <v>4</v>
      </c>
      <c r="S16" s="3" t="s">
        <v>71</v>
      </c>
      <c r="T16" s="47">
        <v>51600</v>
      </c>
      <c r="U16" s="3" t="s">
        <v>16</v>
      </c>
      <c r="V16" s="3" t="str">
        <f t="shared" si="5"/>
        <v>OK</v>
      </c>
      <c r="W16" s="3" t="str">
        <f t="shared" si="6"/>
        <v>OK</v>
      </c>
      <c r="X16" s="3" t="str">
        <f t="shared" si="7"/>
        <v>OK</v>
      </c>
      <c r="Y16" s="3" t="str">
        <f t="shared" si="8"/>
        <v>OK</v>
      </c>
    </row>
    <row r="17" spans="1:25" ht="20.100000000000001" customHeight="1" x14ac:dyDescent="0.2">
      <c r="A17" s="20">
        <v>6</v>
      </c>
      <c r="B17" s="44" t="s">
        <v>17</v>
      </c>
      <c r="C17" s="23">
        <v>75806</v>
      </c>
      <c r="D17" s="20" t="s">
        <v>16</v>
      </c>
      <c r="E17" s="7"/>
      <c r="F17" s="37">
        <f t="shared" si="0"/>
        <v>0</v>
      </c>
      <c r="H17" s="3">
        <v>6</v>
      </c>
      <c r="I17" s="3" t="s">
        <v>17</v>
      </c>
      <c r="J17" s="47">
        <v>75806</v>
      </c>
      <c r="K17" s="3" t="s">
        <v>16</v>
      </c>
      <c r="M17" s="3" t="str">
        <f t="shared" si="1"/>
        <v>OK</v>
      </c>
      <c r="N17" s="3" t="str">
        <f t="shared" si="2"/>
        <v>OK</v>
      </c>
      <c r="O17" s="3" t="str">
        <f t="shared" si="3"/>
        <v>OK</v>
      </c>
      <c r="P17" s="3" t="str">
        <f t="shared" si="4"/>
        <v>OK</v>
      </c>
      <c r="R17" s="3">
        <v>6</v>
      </c>
      <c r="S17" s="3" t="s">
        <v>17</v>
      </c>
      <c r="T17" s="47">
        <v>75806</v>
      </c>
      <c r="U17" s="3" t="s">
        <v>16</v>
      </c>
      <c r="V17" s="3" t="str">
        <f t="shared" si="5"/>
        <v>OK</v>
      </c>
      <c r="W17" s="3" t="str">
        <f t="shared" si="6"/>
        <v>OK</v>
      </c>
      <c r="X17" s="3" t="str">
        <f t="shared" si="7"/>
        <v>OK</v>
      </c>
      <c r="Y17" s="3" t="str">
        <f t="shared" si="8"/>
        <v>OK</v>
      </c>
    </row>
    <row r="18" spans="1:25" ht="20.100000000000001" customHeight="1" x14ac:dyDescent="0.2">
      <c r="A18" s="20">
        <v>7</v>
      </c>
      <c r="B18" s="24" t="s">
        <v>59</v>
      </c>
      <c r="C18" s="23">
        <v>117000</v>
      </c>
      <c r="D18" s="20" t="s">
        <v>16</v>
      </c>
      <c r="E18" s="7"/>
      <c r="F18" s="37">
        <f t="shared" ref="F18:F59" si="9">C18*E18</f>
        <v>0</v>
      </c>
      <c r="H18" s="3">
        <v>7</v>
      </c>
      <c r="I18" s="3" t="s">
        <v>59</v>
      </c>
      <c r="J18" s="47">
        <v>117000</v>
      </c>
      <c r="K18" s="3" t="s">
        <v>16</v>
      </c>
      <c r="M18" s="3" t="str">
        <f t="shared" si="1"/>
        <v>OK</v>
      </c>
      <c r="N18" s="3" t="str">
        <f t="shared" si="2"/>
        <v>OK</v>
      </c>
      <c r="O18" s="3" t="str">
        <f t="shared" si="3"/>
        <v>OK</v>
      </c>
      <c r="P18" s="3" t="str">
        <f t="shared" si="4"/>
        <v>OK</v>
      </c>
      <c r="R18" s="3">
        <v>7</v>
      </c>
      <c r="S18" s="3" t="s">
        <v>59</v>
      </c>
      <c r="T18" s="47">
        <v>117000</v>
      </c>
      <c r="U18" s="3" t="s">
        <v>16</v>
      </c>
      <c r="V18" s="3" t="str">
        <f t="shared" si="5"/>
        <v>OK</v>
      </c>
      <c r="W18" s="3" t="str">
        <f t="shared" si="6"/>
        <v>OK</v>
      </c>
      <c r="X18" s="3" t="str">
        <f t="shared" si="7"/>
        <v>OK</v>
      </c>
      <c r="Y18" s="3" t="str">
        <f t="shared" si="8"/>
        <v>OK</v>
      </c>
    </row>
    <row r="19" spans="1:25" ht="20.100000000000001" customHeight="1" x14ac:dyDescent="0.2">
      <c r="A19" s="20">
        <v>8</v>
      </c>
      <c r="B19" s="24" t="s">
        <v>60</v>
      </c>
      <c r="C19" s="23">
        <v>78752</v>
      </c>
      <c r="D19" s="20" t="s">
        <v>16</v>
      </c>
      <c r="E19" s="7"/>
      <c r="F19" s="37">
        <f t="shared" si="9"/>
        <v>0</v>
      </c>
      <c r="H19" s="3">
        <v>8</v>
      </c>
      <c r="I19" s="3" t="s">
        <v>60</v>
      </c>
      <c r="J19" s="47">
        <v>78752</v>
      </c>
      <c r="K19" s="3" t="s">
        <v>16</v>
      </c>
      <c r="M19" s="3" t="str">
        <f t="shared" si="1"/>
        <v>OK</v>
      </c>
      <c r="N19" s="3" t="str">
        <f t="shared" si="2"/>
        <v>OK</v>
      </c>
      <c r="O19" s="3" t="str">
        <f t="shared" si="3"/>
        <v>OK</v>
      </c>
      <c r="P19" s="3" t="str">
        <f t="shared" si="4"/>
        <v>OK</v>
      </c>
      <c r="R19" s="3">
        <v>8</v>
      </c>
      <c r="S19" s="3" t="s">
        <v>60</v>
      </c>
      <c r="T19" s="47">
        <v>78752</v>
      </c>
      <c r="U19" s="3" t="s">
        <v>16</v>
      </c>
      <c r="V19" s="3" t="str">
        <f t="shared" si="5"/>
        <v>OK</v>
      </c>
      <c r="W19" s="3" t="str">
        <f t="shared" si="6"/>
        <v>OK</v>
      </c>
      <c r="X19" s="3" t="str">
        <f t="shared" si="7"/>
        <v>OK</v>
      </c>
      <c r="Y19" s="3" t="str">
        <f t="shared" si="8"/>
        <v>OK</v>
      </c>
    </row>
    <row r="20" spans="1:25" ht="20.100000000000001" customHeight="1" x14ac:dyDescent="0.2">
      <c r="A20" s="20">
        <v>9</v>
      </c>
      <c r="B20" s="24" t="s">
        <v>18</v>
      </c>
      <c r="C20" s="23">
        <v>7</v>
      </c>
      <c r="D20" s="20" t="s">
        <v>19</v>
      </c>
      <c r="E20" s="7"/>
      <c r="F20" s="37">
        <f t="shared" si="9"/>
        <v>0</v>
      </c>
      <c r="H20" s="3">
        <v>9</v>
      </c>
      <c r="I20" s="3" t="s">
        <v>18</v>
      </c>
      <c r="J20" s="3">
        <v>7</v>
      </c>
      <c r="K20" s="3" t="s">
        <v>19</v>
      </c>
      <c r="M20" s="3" t="str">
        <f t="shared" si="1"/>
        <v>OK</v>
      </c>
      <c r="N20" s="3" t="str">
        <f t="shared" si="2"/>
        <v>OK</v>
      </c>
      <c r="O20" s="3" t="str">
        <f t="shared" si="3"/>
        <v>OK</v>
      </c>
      <c r="P20" s="3" t="str">
        <f t="shared" si="4"/>
        <v>OK</v>
      </c>
      <c r="R20" s="3">
        <v>9</v>
      </c>
      <c r="S20" s="3" t="s">
        <v>18</v>
      </c>
      <c r="T20" s="3">
        <v>7</v>
      </c>
      <c r="U20" s="3" t="s">
        <v>19</v>
      </c>
      <c r="V20" s="3" t="str">
        <f t="shared" si="5"/>
        <v>OK</v>
      </c>
      <c r="W20" s="3" t="str">
        <f t="shared" si="6"/>
        <v>OK</v>
      </c>
      <c r="X20" s="3" t="str">
        <f t="shared" si="7"/>
        <v>OK</v>
      </c>
      <c r="Y20" s="3" t="str">
        <f t="shared" si="8"/>
        <v>OK</v>
      </c>
    </row>
    <row r="21" spans="1:25" ht="35.450000000000003" customHeight="1" x14ac:dyDescent="0.2">
      <c r="A21" s="20">
        <v>10</v>
      </c>
      <c r="B21" s="24" t="s">
        <v>20</v>
      </c>
      <c r="C21" s="23">
        <v>28</v>
      </c>
      <c r="D21" s="20" t="s">
        <v>19</v>
      </c>
      <c r="E21" s="7"/>
      <c r="F21" s="37">
        <f t="shared" si="9"/>
        <v>0</v>
      </c>
      <c r="H21" s="3">
        <v>10</v>
      </c>
      <c r="I21" s="3" t="s">
        <v>20</v>
      </c>
      <c r="J21" s="3">
        <v>28</v>
      </c>
      <c r="K21" s="3" t="s">
        <v>19</v>
      </c>
      <c r="M21" s="3" t="str">
        <f t="shared" si="1"/>
        <v>OK</v>
      </c>
      <c r="N21" s="3" t="str">
        <f t="shared" si="2"/>
        <v>OK</v>
      </c>
      <c r="O21" s="3" t="str">
        <f t="shared" si="3"/>
        <v>OK</v>
      </c>
      <c r="P21" s="3" t="str">
        <f t="shared" si="4"/>
        <v>OK</v>
      </c>
      <c r="R21" s="3">
        <v>10</v>
      </c>
      <c r="S21" s="3" t="s">
        <v>20</v>
      </c>
      <c r="T21" s="3">
        <v>28</v>
      </c>
      <c r="U21" s="3" t="s">
        <v>19</v>
      </c>
      <c r="V21" s="3" t="str">
        <f t="shared" si="5"/>
        <v>OK</v>
      </c>
      <c r="W21" s="3" t="str">
        <f t="shared" si="6"/>
        <v>OK</v>
      </c>
      <c r="X21" s="3" t="str">
        <f t="shared" si="7"/>
        <v>OK</v>
      </c>
      <c r="Y21" s="3" t="str">
        <f t="shared" si="8"/>
        <v>OK</v>
      </c>
    </row>
    <row r="22" spans="1:25" ht="35.1" customHeight="1" x14ac:dyDescent="0.2">
      <c r="A22" s="20">
        <v>11</v>
      </c>
      <c r="B22" s="24" t="s">
        <v>21</v>
      </c>
      <c r="C22" s="23">
        <v>1000</v>
      </c>
      <c r="D22" s="20" t="s">
        <v>22</v>
      </c>
      <c r="E22" s="7"/>
      <c r="F22" s="37">
        <f t="shared" si="9"/>
        <v>0</v>
      </c>
      <c r="H22" s="3">
        <v>11</v>
      </c>
      <c r="I22" s="3" t="s">
        <v>21</v>
      </c>
      <c r="J22" s="47">
        <v>1000</v>
      </c>
      <c r="K22" s="3" t="s">
        <v>22</v>
      </c>
      <c r="M22" s="3" t="str">
        <f t="shared" si="1"/>
        <v>OK</v>
      </c>
      <c r="N22" s="3" t="str">
        <f t="shared" si="2"/>
        <v>OK</v>
      </c>
      <c r="O22" s="3" t="str">
        <f t="shared" si="3"/>
        <v>OK</v>
      </c>
      <c r="P22" s="3" t="str">
        <f t="shared" si="4"/>
        <v>OK</v>
      </c>
      <c r="R22" s="3">
        <v>11</v>
      </c>
      <c r="S22" s="3" t="s">
        <v>21</v>
      </c>
      <c r="T22" s="47">
        <v>1000</v>
      </c>
      <c r="U22" s="3" t="s">
        <v>22</v>
      </c>
      <c r="V22" s="3" t="str">
        <f t="shared" si="5"/>
        <v>OK</v>
      </c>
      <c r="W22" s="3" t="str">
        <f t="shared" si="6"/>
        <v>OK</v>
      </c>
      <c r="X22" s="3" t="str">
        <f t="shared" si="7"/>
        <v>OK</v>
      </c>
      <c r="Y22" s="3" t="str">
        <f t="shared" si="8"/>
        <v>OK</v>
      </c>
    </row>
    <row r="23" spans="1:25" ht="21.95" customHeight="1" x14ac:dyDescent="0.2">
      <c r="A23" s="20">
        <v>12</v>
      </c>
      <c r="B23" s="24" t="s">
        <v>23</v>
      </c>
      <c r="C23" s="20">
        <v>400</v>
      </c>
      <c r="D23" s="20" t="s">
        <v>22</v>
      </c>
      <c r="E23" s="7"/>
      <c r="F23" s="37">
        <f t="shared" si="9"/>
        <v>0</v>
      </c>
      <c r="H23" s="3">
        <v>12</v>
      </c>
      <c r="I23" s="3" t="s">
        <v>23</v>
      </c>
      <c r="J23" s="3">
        <v>400</v>
      </c>
      <c r="K23" s="3" t="s">
        <v>22</v>
      </c>
      <c r="M23" s="3" t="str">
        <f t="shared" si="1"/>
        <v>OK</v>
      </c>
      <c r="N23" s="3" t="str">
        <f t="shared" si="2"/>
        <v>OK</v>
      </c>
      <c r="O23" s="3" t="str">
        <f t="shared" si="3"/>
        <v>OK</v>
      </c>
      <c r="P23" s="3" t="str">
        <f t="shared" si="4"/>
        <v>OK</v>
      </c>
      <c r="R23" s="3">
        <v>12</v>
      </c>
      <c r="S23" s="3" t="s">
        <v>23</v>
      </c>
      <c r="T23" s="3">
        <v>400</v>
      </c>
      <c r="U23" s="3" t="s">
        <v>22</v>
      </c>
      <c r="V23" s="3" t="str">
        <f t="shared" si="5"/>
        <v>OK</v>
      </c>
      <c r="W23" s="3" t="str">
        <f t="shared" si="6"/>
        <v>OK</v>
      </c>
      <c r="X23" s="3" t="str">
        <f t="shared" si="7"/>
        <v>OK</v>
      </c>
      <c r="Y23" s="3" t="str">
        <f t="shared" si="8"/>
        <v>OK</v>
      </c>
    </row>
    <row r="24" spans="1:25" ht="20.100000000000001" customHeight="1" x14ac:dyDescent="0.2">
      <c r="A24" s="20">
        <v>13</v>
      </c>
      <c r="B24" s="24" t="s">
        <v>24</v>
      </c>
      <c r="C24" s="23">
        <v>1600</v>
      </c>
      <c r="D24" s="20" t="s">
        <v>22</v>
      </c>
      <c r="E24" s="7"/>
      <c r="F24" s="37">
        <f t="shared" si="9"/>
        <v>0</v>
      </c>
      <c r="H24" s="3">
        <v>13</v>
      </c>
      <c r="I24" s="3" t="s">
        <v>24</v>
      </c>
      <c r="J24" s="47">
        <v>1500</v>
      </c>
      <c r="K24" s="3" t="s">
        <v>22</v>
      </c>
      <c r="M24" s="3" t="str">
        <f t="shared" si="1"/>
        <v>OK</v>
      </c>
      <c r="N24" s="3" t="str">
        <f t="shared" si="2"/>
        <v>OK</v>
      </c>
      <c r="O24" s="3" t="str">
        <f t="shared" si="3"/>
        <v>REDO</v>
      </c>
      <c r="P24" s="3" t="str">
        <f t="shared" si="4"/>
        <v>OK</v>
      </c>
      <c r="R24" s="3">
        <v>13</v>
      </c>
      <c r="S24" s="3" t="s">
        <v>24</v>
      </c>
      <c r="T24" s="47">
        <v>1500</v>
      </c>
      <c r="U24" s="3" t="s">
        <v>22</v>
      </c>
      <c r="V24" s="3" t="str">
        <f t="shared" si="5"/>
        <v>OK</v>
      </c>
      <c r="W24" s="3" t="str">
        <f t="shared" si="6"/>
        <v>OK</v>
      </c>
      <c r="X24" s="3" t="str">
        <f t="shared" si="7"/>
        <v>REDO</v>
      </c>
      <c r="Y24" s="3" t="str">
        <f t="shared" si="8"/>
        <v>OK</v>
      </c>
    </row>
    <row r="25" spans="1:25" ht="18.95" customHeight="1" x14ac:dyDescent="0.2">
      <c r="A25" s="20">
        <v>15</v>
      </c>
      <c r="B25" s="24" t="s">
        <v>25</v>
      </c>
      <c r="C25" s="20">
        <v>30</v>
      </c>
      <c r="D25" s="20" t="s">
        <v>66</v>
      </c>
      <c r="E25" s="7"/>
      <c r="F25" s="37">
        <f t="shared" si="9"/>
        <v>0</v>
      </c>
      <c r="H25" s="3">
        <v>15</v>
      </c>
      <c r="I25" s="3" t="s">
        <v>25</v>
      </c>
      <c r="J25" s="3">
        <v>30</v>
      </c>
      <c r="K25" s="3" t="s">
        <v>66</v>
      </c>
      <c r="M25" s="3" t="str">
        <f t="shared" si="1"/>
        <v>OK</v>
      </c>
      <c r="N25" s="3" t="str">
        <f t="shared" si="2"/>
        <v>OK</v>
      </c>
      <c r="O25" s="3" t="str">
        <f t="shared" si="3"/>
        <v>OK</v>
      </c>
      <c r="P25" s="3" t="str">
        <f t="shared" si="4"/>
        <v>OK</v>
      </c>
      <c r="R25" s="3">
        <v>15</v>
      </c>
      <c r="S25" s="3" t="s">
        <v>25</v>
      </c>
      <c r="T25" s="3">
        <v>30</v>
      </c>
      <c r="U25" s="3" t="s">
        <v>66</v>
      </c>
      <c r="V25" s="3" t="str">
        <f t="shared" si="5"/>
        <v>OK</v>
      </c>
      <c r="W25" s="3" t="str">
        <f t="shared" si="6"/>
        <v>OK</v>
      </c>
      <c r="X25" s="3" t="str">
        <f t="shared" si="7"/>
        <v>OK</v>
      </c>
      <c r="Y25" s="3" t="str">
        <f t="shared" si="8"/>
        <v>OK</v>
      </c>
    </row>
    <row r="26" spans="1:25" ht="20.100000000000001" customHeight="1" x14ac:dyDescent="0.2">
      <c r="A26" s="20">
        <v>16</v>
      </c>
      <c r="B26" s="24" t="s">
        <v>26</v>
      </c>
      <c r="C26" s="23">
        <v>420</v>
      </c>
      <c r="D26" s="20" t="s">
        <v>16</v>
      </c>
      <c r="E26" s="7"/>
      <c r="F26" s="37">
        <f t="shared" si="9"/>
        <v>0</v>
      </c>
      <c r="H26" s="3">
        <v>16</v>
      </c>
      <c r="I26" s="3" t="s">
        <v>26</v>
      </c>
      <c r="J26" s="3">
        <v>400</v>
      </c>
      <c r="K26" s="3" t="s">
        <v>16</v>
      </c>
      <c r="M26" s="3" t="str">
        <f t="shared" si="1"/>
        <v>OK</v>
      </c>
      <c r="N26" s="3" t="str">
        <f t="shared" si="2"/>
        <v>OK</v>
      </c>
      <c r="O26" s="3" t="str">
        <f t="shared" si="3"/>
        <v>REDO</v>
      </c>
      <c r="P26" s="3" t="str">
        <f t="shared" si="4"/>
        <v>OK</v>
      </c>
      <c r="R26" s="3">
        <v>16</v>
      </c>
      <c r="S26" s="3" t="s">
        <v>26</v>
      </c>
      <c r="T26" s="3">
        <v>400</v>
      </c>
      <c r="U26" s="3" t="s">
        <v>16</v>
      </c>
      <c r="V26" s="3" t="str">
        <f t="shared" si="5"/>
        <v>OK</v>
      </c>
      <c r="W26" s="3" t="str">
        <f t="shared" si="6"/>
        <v>OK</v>
      </c>
      <c r="X26" s="3" t="str">
        <f t="shared" si="7"/>
        <v>REDO</v>
      </c>
      <c r="Y26" s="3" t="str">
        <f t="shared" si="8"/>
        <v>OK</v>
      </c>
    </row>
    <row r="27" spans="1:25" ht="20.100000000000001" customHeight="1" x14ac:dyDescent="0.2">
      <c r="A27" s="20">
        <v>17</v>
      </c>
      <c r="B27" s="24" t="s">
        <v>27</v>
      </c>
      <c r="C27" s="20">
        <v>77</v>
      </c>
      <c r="D27" s="20" t="s">
        <v>19</v>
      </c>
      <c r="E27" s="7"/>
      <c r="F27" s="37">
        <f t="shared" si="9"/>
        <v>0</v>
      </c>
      <c r="H27" s="3">
        <v>17</v>
      </c>
      <c r="I27" s="3" t="s">
        <v>27</v>
      </c>
      <c r="J27" s="3">
        <v>77</v>
      </c>
      <c r="K27" s="3" t="s">
        <v>19</v>
      </c>
      <c r="M27" s="3" t="str">
        <f t="shared" si="1"/>
        <v>OK</v>
      </c>
      <c r="N27" s="3" t="str">
        <f t="shared" si="2"/>
        <v>OK</v>
      </c>
      <c r="O27" s="3" t="str">
        <f t="shared" si="3"/>
        <v>OK</v>
      </c>
      <c r="P27" s="3" t="str">
        <f t="shared" si="4"/>
        <v>OK</v>
      </c>
      <c r="R27" s="3">
        <v>17</v>
      </c>
      <c r="S27" s="3" t="s">
        <v>27</v>
      </c>
      <c r="T27" s="3">
        <v>77</v>
      </c>
      <c r="U27" s="3" t="s">
        <v>19</v>
      </c>
      <c r="V27" s="3" t="str">
        <f t="shared" si="5"/>
        <v>OK</v>
      </c>
      <c r="W27" s="3" t="str">
        <f t="shared" si="6"/>
        <v>OK</v>
      </c>
      <c r="X27" s="3" t="str">
        <f t="shared" si="7"/>
        <v>OK</v>
      </c>
      <c r="Y27" s="3" t="str">
        <f t="shared" si="8"/>
        <v>OK</v>
      </c>
    </row>
    <row r="28" spans="1:25" ht="20.100000000000001" customHeight="1" x14ac:dyDescent="0.2">
      <c r="A28" s="20">
        <v>18</v>
      </c>
      <c r="B28" s="24" t="s">
        <v>28</v>
      </c>
      <c r="C28" s="20">
        <v>2</v>
      </c>
      <c r="D28" s="20" t="s">
        <v>19</v>
      </c>
      <c r="E28" s="7"/>
      <c r="F28" s="37">
        <f t="shared" si="9"/>
        <v>0</v>
      </c>
      <c r="H28" s="3">
        <v>18</v>
      </c>
      <c r="I28" s="3" t="s">
        <v>28</v>
      </c>
      <c r="J28" s="3">
        <v>2</v>
      </c>
      <c r="K28" s="3" t="s">
        <v>19</v>
      </c>
      <c r="M28" s="3" t="str">
        <f t="shared" si="1"/>
        <v>OK</v>
      </c>
      <c r="N28" s="3" t="str">
        <f t="shared" si="2"/>
        <v>OK</v>
      </c>
      <c r="O28" s="3" t="str">
        <f t="shared" si="3"/>
        <v>OK</v>
      </c>
      <c r="P28" s="3" t="str">
        <f t="shared" si="4"/>
        <v>OK</v>
      </c>
      <c r="R28" s="3">
        <v>18</v>
      </c>
      <c r="S28" s="3" t="s">
        <v>28</v>
      </c>
      <c r="T28" s="3">
        <v>2</v>
      </c>
      <c r="U28" s="3" t="s">
        <v>19</v>
      </c>
      <c r="V28" s="3" t="str">
        <f t="shared" si="5"/>
        <v>OK</v>
      </c>
      <c r="W28" s="3" t="str">
        <f t="shared" si="6"/>
        <v>OK</v>
      </c>
      <c r="X28" s="3" t="str">
        <f t="shared" si="7"/>
        <v>OK</v>
      </c>
      <c r="Y28" s="3" t="str">
        <f t="shared" si="8"/>
        <v>OK</v>
      </c>
    </row>
    <row r="29" spans="1:25" ht="20.100000000000001" customHeight="1" x14ac:dyDescent="0.2">
      <c r="A29" s="20">
        <v>19</v>
      </c>
      <c r="B29" s="24" t="s">
        <v>72</v>
      </c>
      <c r="C29" s="20">
        <v>45</v>
      </c>
      <c r="D29" s="20" t="s">
        <v>19</v>
      </c>
      <c r="E29" s="7"/>
      <c r="F29" s="37">
        <f t="shared" si="9"/>
        <v>0</v>
      </c>
      <c r="H29" s="3">
        <v>19</v>
      </c>
      <c r="I29" s="3" t="s">
        <v>72</v>
      </c>
      <c r="J29" s="3">
        <v>38</v>
      </c>
      <c r="K29" s="3" t="s">
        <v>19</v>
      </c>
      <c r="M29" s="3" t="str">
        <f t="shared" si="1"/>
        <v>OK</v>
      </c>
      <c r="N29" s="3" t="str">
        <f t="shared" si="2"/>
        <v>OK</v>
      </c>
      <c r="O29" s="3" t="str">
        <f t="shared" si="3"/>
        <v>REDO</v>
      </c>
      <c r="P29" s="3" t="str">
        <f t="shared" si="4"/>
        <v>OK</v>
      </c>
      <c r="R29" s="3">
        <v>19</v>
      </c>
      <c r="S29" s="3" t="s">
        <v>72</v>
      </c>
      <c r="T29" s="3">
        <v>38</v>
      </c>
      <c r="U29" s="3" t="s">
        <v>19</v>
      </c>
      <c r="V29" s="3" t="str">
        <f t="shared" si="5"/>
        <v>OK</v>
      </c>
      <c r="W29" s="3" t="str">
        <f t="shared" si="6"/>
        <v>OK</v>
      </c>
      <c r="X29" s="3" t="str">
        <f t="shared" si="7"/>
        <v>REDO</v>
      </c>
      <c r="Y29" s="3" t="str">
        <f>IF(D29=U29,"OK","REDO")</f>
        <v>OK</v>
      </c>
    </row>
    <row r="30" spans="1:25" ht="20.100000000000001" customHeight="1" x14ac:dyDescent="0.2">
      <c r="A30" s="20">
        <v>20</v>
      </c>
      <c r="B30" s="24" t="s">
        <v>67</v>
      </c>
      <c r="C30" s="20">
        <v>11</v>
      </c>
      <c r="D30" s="20" t="s">
        <v>19</v>
      </c>
      <c r="E30" s="7"/>
      <c r="F30" s="37">
        <f t="shared" si="9"/>
        <v>0</v>
      </c>
      <c r="H30" s="3">
        <v>20</v>
      </c>
      <c r="I30" s="3" t="s">
        <v>67</v>
      </c>
      <c r="J30" s="3">
        <v>11</v>
      </c>
      <c r="K30" s="3" t="s">
        <v>19</v>
      </c>
      <c r="M30" s="3" t="str">
        <f t="shared" si="1"/>
        <v>OK</v>
      </c>
      <c r="N30" s="3" t="str">
        <f t="shared" si="2"/>
        <v>OK</v>
      </c>
      <c r="O30" s="3" t="str">
        <f t="shared" si="3"/>
        <v>OK</v>
      </c>
      <c r="P30" s="3" t="str">
        <f t="shared" si="4"/>
        <v>OK</v>
      </c>
      <c r="R30" s="3">
        <v>20</v>
      </c>
      <c r="S30" s="3" t="s">
        <v>67</v>
      </c>
      <c r="T30" s="3">
        <v>11</v>
      </c>
      <c r="U30" s="3" t="s">
        <v>19</v>
      </c>
      <c r="V30" s="3" t="str">
        <f t="shared" si="5"/>
        <v>OK</v>
      </c>
      <c r="W30" s="3" t="str">
        <f t="shared" si="6"/>
        <v>OK</v>
      </c>
      <c r="X30" s="3" t="str">
        <f t="shared" si="7"/>
        <v>OK</v>
      </c>
      <c r="Y30" s="3" t="str">
        <f t="shared" si="8"/>
        <v>OK</v>
      </c>
    </row>
    <row r="31" spans="1:25" ht="20.100000000000001" customHeight="1" x14ac:dyDescent="0.2">
      <c r="A31" s="20">
        <v>21</v>
      </c>
      <c r="B31" s="24" t="s">
        <v>29</v>
      </c>
      <c r="C31" s="20">
        <v>8</v>
      </c>
      <c r="D31" s="20" t="s">
        <v>19</v>
      </c>
      <c r="E31" s="7"/>
      <c r="F31" s="37">
        <f t="shared" si="9"/>
        <v>0</v>
      </c>
      <c r="H31" s="3">
        <v>21</v>
      </c>
      <c r="I31" s="3" t="s">
        <v>29</v>
      </c>
      <c r="J31" s="3">
        <v>8</v>
      </c>
      <c r="K31" s="3" t="s">
        <v>19</v>
      </c>
      <c r="M31" s="3" t="str">
        <f t="shared" si="1"/>
        <v>OK</v>
      </c>
      <c r="N31" s="3" t="str">
        <f t="shared" si="2"/>
        <v>OK</v>
      </c>
      <c r="O31" s="3" t="str">
        <f t="shared" si="3"/>
        <v>OK</v>
      </c>
      <c r="P31" s="3" t="str">
        <f t="shared" si="4"/>
        <v>OK</v>
      </c>
      <c r="R31" s="3">
        <v>21</v>
      </c>
      <c r="S31" s="3" t="s">
        <v>29</v>
      </c>
      <c r="T31" s="3">
        <v>8</v>
      </c>
      <c r="U31" s="3" t="s">
        <v>19</v>
      </c>
      <c r="V31" s="3" t="str">
        <f t="shared" si="5"/>
        <v>OK</v>
      </c>
      <c r="W31" s="3" t="str">
        <f t="shared" si="6"/>
        <v>OK</v>
      </c>
      <c r="X31" s="3" t="str">
        <f t="shared" si="7"/>
        <v>OK</v>
      </c>
      <c r="Y31" s="3" t="str">
        <f t="shared" si="8"/>
        <v>OK</v>
      </c>
    </row>
    <row r="32" spans="1:25" ht="20.100000000000001" customHeight="1" x14ac:dyDescent="0.2">
      <c r="A32" s="20">
        <v>22</v>
      </c>
      <c r="B32" s="24" t="s">
        <v>68</v>
      </c>
      <c r="C32" s="20">
        <v>14</v>
      </c>
      <c r="D32" s="20" t="s">
        <v>19</v>
      </c>
      <c r="E32" s="7"/>
      <c r="F32" s="37">
        <f t="shared" si="9"/>
        <v>0</v>
      </c>
      <c r="H32" s="3">
        <v>22</v>
      </c>
      <c r="I32" s="3" t="s">
        <v>68</v>
      </c>
      <c r="J32" s="3">
        <v>13</v>
      </c>
      <c r="K32" s="3" t="s">
        <v>19</v>
      </c>
      <c r="M32" s="3" t="str">
        <f t="shared" si="1"/>
        <v>OK</v>
      </c>
      <c r="N32" s="3" t="str">
        <f t="shared" si="2"/>
        <v>OK</v>
      </c>
      <c r="O32" s="3" t="str">
        <f t="shared" si="3"/>
        <v>REDO</v>
      </c>
      <c r="P32" s="3" t="str">
        <f t="shared" si="4"/>
        <v>OK</v>
      </c>
      <c r="R32" s="3">
        <v>22</v>
      </c>
      <c r="S32" s="3" t="s">
        <v>68</v>
      </c>
      <c r="T32" s="3">
        <v>13</v>
      </c>
      <c r="U32" s="3" t="s">
        <v>19</v>
      </c>
      <c r="V32" s="3" t="str">
        <f t="shared" si="5"/>
        <v>OK</v>
      </c>
      <c r="W32" s="3" t="str">
        <f t="shared" si="6"/>
        <v>OK</v>
      </c>
      <c r="X32" s="3" t="str">
        <f t="shared" si="7"/>
        <v>REDO</v>
      </c>
      <c r="Y32" s="3" t="str">
        <f t="shared" si="8"/>
        <v>OK</v>
      </c>
    </row>
    <row r="33" spans="1:25" ht="30" x14ac:dyDescent="0.2">
      <c r="A33" s="20">
        <v>23</v>
      </c>
      <c r="B33" s="24" t="s">
        <v>73</v>
      </c>
      <c r="C33" s="20">
        <v>6</v>
      </c>
      <c r="D33" s="20" t="s">
        <v>19</v>
      </c>
      <c r="E33" s="7"/>
      <c r="F33" s="37">
        <f t="shared" si="9"/>
        <v>0</v>
      </c>
      <c r="H33" s="3">
        <v>23</v>
      </c>
      <c r="I33" s="3" t="s">
        <v>73</v>
      </c>
      <c r="J33" s="3">
        <v>6</v>
      </c>
      <c r="K33" s="3" t="s">
        <v>19</v>
      </c>
      <c r="M33" s="3" t="str">
        <f t="shared" si="1"/>
        <v>OK</v>
      </c>
      <c r="N33" s="3" t="str">
        <f t="shared" si="2"/>
        <v>OK</v>
      </c>
      <c r="O33" s="3" t="str">
        <f t="shared" si="3"/>
        <v>OK</v>
      </c>
      <c r="P33" s="3" t="str">
        <f t="shared" si="4"/>
        <v>OK</v>
      </c>
      <c r="R33" s="3">
        <v>23</v>
      </c>
      <c r="S33" s="3" t="s">
        <v>73</v>
      </c>
      <c r="T33" s="3">
        <v>6</v>
      </c>
      <c r="U33" s="3" t="s">
        <v>19</v>
      </c>
      <c r="V33" s="3" t="str">
        <f t="shared" si="5"/>
        <v>OK</v>
      </c>
      <c r="W33" s="3" t="str">
        <f t="shared" si="6"/>
        <v>OK</v>
      </c>
      <c r="X33" s="3" t="str">
        <f t="shared" si="7"/>
        <v>OK</v>
      </c>
      <c r="Y33" s="3" t="str">
        <f t="shared" si="8"/>
        <v>OK</v>
      </c>
    </row>
    <row r="34" spans="1:25" ht="20.100000000000001" customHeight="1" x14ac:dyDescent="0.2">
      <c r="A34" s="20">
        <v>24</v>
      </c>
      <c r="B34" s="24" t="s">
        <v>30</v>
      </c>
      <c r="C34" s="20">
        <v>1</v>
      </c>
      <c r="D34" s="20" t="s">
        <v>12</v>
      </c>
      <c r="E34" s="7"/>
      <c r="F34" s="37">
        <f t="shared" si="9"/>
        <v>0</v>
      </c>
      <c r="H34" s="3">
        <v>24</v>
      </c>
      <c r="I34" s="3" t="s">
        <v>30</v>
      </c>
      <c r="J34" s="3">
        <v>1</v>
      </c>
      <c r="K34" s="3" t="s">
        <v>12</v>
      </c>
      <c r="M34" s="3" t="str">
        <f t="shared" si="1"/>
        <v>OK</v>
      </c>
      <c r="N34" s="3" t="str">
        <f t="shared" si="2"/>
        <v>OK</v>
      </c>
      <c r="O34" s="3" t="str">
        <f t="shared" si="3"/>
        <v>OK</v>
      </c>
      <c r="P34" s="3" t="str">
        <f t="shared" si="4"/>
        <v>OK</v>
      </c>
      <c r="R34" s="3">
        <v>24</v>
      </c>
      <c r="S34" s="3" t="s">
        <v>30</v>
      </c>
      <c r="T34" s="3">
        <v>1</v>
      </c>
      <c r="U34" s="3" t="s">
        <v>12</v>
      </c>
      <c r="V34" s="3" t="str">
        <f t="shared" si="5"/>
        <v>OK</v>
      </c>
      <c r="W34" s="3" t="str">
        <f t="shared" si="6"/>
        <v>OK</v>
      </c>
      <c r="X34" s="3" t="str">
        <f t="shared" si="7"/>
        <v>OK</v>
      </c>
      <c r="Y34" s="3" t="str">
        <f t="shared" si="8"/>
        <v>OK</v>
      </c>
    </row>
    <row r="35" spans="1:25" ht="20.100000000000001" customHeight="1" x14ac:dyDescent="0.2">
      <c r="A35" s="20">
        <v>25</v>
      </c>
      <c r="B35" s="24" t="s">
        <v>31</v>
      </c>
      <c r="C35" s="23">
        <v>38015</v>
      </c>
      <c r="D35" s="20" t="s">
        <v>16</v>
      </c>
      <c r="E35" s="7"/>
      <c r="F35" s="37">
        <f t="shared" si="9"/>
        <v>0</v>
      </c>
      <c r="H35" s="3">
        <v>25</v>
      </c>
      <c r="I35" s="3" t="s">
        <v>31</v>
      </c>
      <c r="J35" s="47">
        <v>35600</v>
      </c>
      <c r="K35" s="3" t="s">
        <v>16</v>
      </c>
      <c r="M35" s="3" t="str">
        <f t="shared" si="1"/>
        <v>OK</v>
      </c>
      <c r="N35" s="3" t="str">
        <f t="shared" si="2"/>
        <v>OK</v>
      </c>
      <c r="O35" s="3" t="str">
        <f t="shared" si="3"/>
        <v>REDO</v>
      </c>
      <c r="P35" s="3" t="str">
        <f t="shared" si="4"/>
        <v>OK</v>
      </c>
      <c r="R35" s="3">
        <v>25</v>
      </c>
      <c r="S35" s="3" t="s">
        <v>31</v>
      </c>
      <c r="T35" s="47">
        <v>35600</v>
      </c>
      <c r="U35" s="3" t="s">
        <v>16</v>
      </c>
      <c r="V35" s="3" t="str">
        <f t="shared" si="5"/>
        <v>OK</v>
      </c>
      <c r="W35" s="3" t="str">
        <f t="shared" si="6"/>
        <v>OK</v>
      </c>
      <c r="X35" s="3" t="str">
        <f t="shared" si="7"/>
        <v>REDO</v>
      </c>
      <c r="Y35" s="3" t="str">
        <f t="shared" si="8"/>
        <v>OK</v>
      </c>
    </row>
    <row r="36" spans="1:25" ht="20.100000000000001" customHeight="1" x14ac:dyDescent="0.2">
      <c r="A36" s="20">
        <v>26</v>
      </c>
      <c r="B36" s="24" t="s">
        <v>74</v>
      </c>
      <c r="C36" s="23">
        <v>795</v>
      </c>
      <c r="D36" s="20" t="s">
        <v>16</v>
      </c>
      <c r="E36" s="7"/>
      <c r="F36" s="37">
        <f t="shared" ref="F36" si="10">C36*E36</f>
        <v>0</v>
      </c>
      <c r="H36" s="3">
        <v>26</v>
      </c>
      <c r="I36" s="3" t="s">
        <v>74</v>
      </c>
      <c r="J36" s="47">
        <v>795</v>
      </c>
      <c r="K36" s="3" t="s">
        <v>16</v>
      </c>
      <c r="M36" s="3" t="str">
        <f t="shared" si="1"/>
        <v>OK</v>
      </c>
      <c r="N36" s="3" t="str">
        <f t="shared" si="2"/>
        <v>OK</v>
      </c>
      <c r="O36" s="3" t="str">
        <f t="shared" si="3"/>
        <v>OK</v>
      </c>
      <c r="P36" s="3" t="str">
        <f t="shared" si="4"/>
        <v>OK</v>
      </c>
      <c r="R36" s="3">
        <v>26</v>
      </c>
      <c r="S36" s="3" t="s">
        <v>74</v>
      </c>
      <c r="T36" s="3">
        <v>795</v>
      </c>
      <c r="U36" s="3" t="s">
        <v>16</v>
      </c>
      <c r="V36" s="3" t="str">
        <f t="shared" si="5"/>
        <v>OK</v>
      </c>
      <c r="W36" s="3" t="str">
        <f t="shared" si="6"/>
        <v>OK</v>
      </c>
      <c r="X36" s="3" t="str">
        <f t="shared" si="7"/>
        <v>OK</v>
      </c>
      <c r="Y36" s="3" t="str">
        <f t="shared" si="8"/>
        <v>OK</v>
      </c>
    </row>
    <row r="37" spans="1:25" ht="20.100000000000001" customHeight="1" x14ac:dyDescent="0.2">
      <c r="A37" s="20">
        <v>27</v>
      </c>
      <c r="B37" s="24" t="s">
        <v>32</v>
      </c>
      <c r="C37" s="20">
        <v>23</v>
      </c>
      <c r="D37" s="20" t="s">
        <v>33</v>
      </c>
      <c r="E37" s="7"/>
      <c r="F37" s="37">
        <f t="shared" si="9"/>
        <v>0</v>
      </c>
      <c r="H37" s="3">
        <v>27</v>
      </c>
      <c r="I37" s="3" t="s">
        <v>32</v>
      </c>
      <c r="J37" s="3">
        <v>23</v>
      </c>
      <c r="K37" s="3" t="s">
        <v>33</v>
      </c>
      <c r="M37" s="3" t="str">
        <f t="shared" si="1"/>
        <v>OK</v>
      </c>
      <c r="N37" s="3" t="str">
        <f t="shared" si="2"/>
        <v>OK</v>
      </c>
      <c r="O37" s="3" t="str">
        <f t="shared" si="3"/>
        <v>OK</v>
      </c>
      <c r="P37" s="3" t="str">
        <f t="shared" si="4"/>
        <v>OK</v>
      </c>
      <c r="R37" s="3">
        <v>27</v>
      </c>
      <c r="S37" s="3" t="s">
        <v>32</v>
      </c>
      <c r="T37" s="3">
        <v>23</v>
      </c>
      <c r="U37" s="3" t="s">
        <v>33</v>
      </c>
      <c r="V37" s="3" t="str">
        <f t="shared" si="5"/>
        <v>OK</v>
      </c>
      <c r="W37" s="3" t="str">
        <f t="shared" si="6"/>
        <v>OK</v>
      </c>
      <c r="X37" s="3" t="str">
        <f t="shared" si="7"/>
        <v>OK</v>
      </c>
      <c r="Y37" s="3" t="str">
        <f t="shared" si="8"/>
        <v>OK</v>
      </c>
    </row>
    <row r="38" spans="1:25" s="14" customFormat="1" ht="20.100000000000001" customHeight="1" x14ac:dyDescent="0.2">
      <c r="A38" s="20">
        <v>28</v>
      </c>
      <c r="B38" s="45" t="s">
        <v>34</v>
      </c>
      <c r="C38" s="20">
        <v>1</v>
      </c>
      <c r="D38" s="20" t="s">
        <v>19</v>
      </c>
      <c r="E38" s="7"/>
      <c r="F38" s="37">
        <f t="shared" si="9"/>
        <v>0</v>
      </c>
      <c r="H38" s="3">
        <v>28</v>
      </c>
      <c r="I38" s="14" t="s">
        <v>34</v>
      </c>
      <c r="J38" s="3">
        <v>1</v>
      </c>
      <c r="K38" s="14" t="s">
        <v>19</v>
      </c>
      <c r="M38" s="3" t="str">
        <f t="shared" si="1"/>
        <v>OK</v>
      </c>
      <c r="N38" s="3" t="str">
        <f t="shared" si="2"/>
        <v>OK</v>
      </c>
      <c r="O38" s="3" t="str">
        <f>IF(C38=J38,"OK","REDO")</f>
        <v>OK</v>
      </c>
      <c r="P38" s="3" t="str">
        <f t="shared" si="4"/>
        <v>OK</v>
      </c>
      <c r="R38" s="14">
        <v>28</v>
      </c>
      <c r="S38" s="14" t="s">
        <v>34</v>
      </c>
      <c r="T38" s="14">
        <v>1</v>
      </c>
      <c r="U38" s="14" t="s">
        <v>19</v>
      </c>
      <c r="V38" s="3" t="str">
        <f t="shared" si="5"/>
        <v>OK</v>
      </c>
      <c r="W38" s="3" t="str">
        <f t="shared" si="6"/>
        <v>OK</v>
      </c>
      <c r="X38" s="3" t="str">
        <f t="shared" si="7"/>
        <v>OK</v>
      </c>
      <c r="Y38" s="3" t="str">
        <f t="shared" si="8"/>
        <v>OK</v>
      </c>
    </row>
    <row r="39" spans="1:25" ht="20.100000000000001" customHeight="1" x14ac:dyDescent="0.2">
      <c r="A39" s="20">
        <v>29</v>
      </c>
      <c r="B39" s="24" t="s">
        <v>61</v>
      </c>
      <c r="C39" s="20">
        <v>3</v>
      </c>
      <c r="D39" s="20" t="s">
        <v>19</v>
      </c>
      <c r="E39" s="7"/>
      <c r="F39" s="37">
        <f t="shared" si="9"/>
        <v>0</v>
      </c>
      <c r="H39" s="3">
        <v>29</v>
      </c>
      <c r="I39" s="3" t="s">
        <v>61</v>
      </c>
      <c r="J39" s="3">
        <v>3</v>
      </c>
      <c r="K39" s="3" t="s">
        <v>19</v>
      </c>
      <c r="M39" s="3" t="str">
        <f t="shared" si="1"/>
        <v>OK</v>
      </c>
      <c r="N39" s="3" t="str">
        <f t="shared" si="2"/>
        <v>OK</v>
      </c>
      <c r="O39" s="3" t="str">
        <f t="shared" si="3"/>
        <v>OK</v>
      </c>
      <c r="P39" s="3" t="str">
        <f t="shared" si="4"/>
        <v>OK</v>
      </c>
      <c r="R39" s="3">
        <v>29</v>
      </c>
      <c r="S39" s="3" t="s">
        <v>61</v>
      </c>
      <c r="T39" s="3">
        <v>3</v>
      </c>
      <c r="U39" s="3" t="s">
        <v>19</v>
      </c>
      <c r="V39" s="3" t="str">
        <f t="shared" si="5"/>
        <v>OK</v>
      </c>
      <c r="W39" s="3" t="str">
        <f t="shared" si="6"/>
        <v>OK</v>
      </c>
      <c r="X39" s="3" t="str">
        <f t="shared" si="7"/>
        <v>OK</v>
      </c>
      <c r="Y39" s="3" t="str">
        <f t="shared" si="8"/>
        <v>OK</v>
      </c>
    </row>
    <row r="40" spans="1:25" ht="20.100000000000001" customHeight="1" x14ac:dyDescent="0.2">
      <c r="A40" s="20">
        <v>30</v>
      </c>
      <c r="B40" s="24" t="s">
        <v>35</v>
      </c>
      <c r="C40" s="23">
        <v>2640</v>
      </c>
      <c r="D40" s="20" t="s">
        <v>22</v>
      </c>
      <c r="E40" s="7"/>
      <c r="F40" s="37">
        <f t="shared" si="9"/>
        <v>0</v>
      </c>
      <c r="H40" s="3">
        <v>30</v>
      </c>
      <c r="I40" s="3" t="s">
        <v>35</v>
      </c>
      <c r="J40" s="47">
        <v>2640</v>
      </c>
      <c r="K40" s="3" t="s">
        <v>22</v>
      </c>
      <c r="M40" s="3" t="str">
        <f t="shared" si="1"/>
        <v>OK</v>
      </c>
      <c r="N40" s="3" t="str">
        <f t="shared" si="2"/>
        <v>OK</v>
      </c>
      <c r="O40" s="3" t="str">
        <f t="shared" si="3"/>
        <v>OK</v>
      </c>
      <c r="P40" s="3" t="str">
        <f t="shared" si="4"/>
        <v>OK</v>
      </c>
      <c r="R40" s="3">
        <v>30</v>
      </c>
      <c r="S40" s="3" t="s">
        <v>35</v>
      </c>
      <c r="T40" s="47">
        <v>2640</v>
      </c>
      <c r="U40" s="3" t="s">
        <v>22</v>
      </c>
      <c r="V40" s="3" t="str">
        <f t="shared" si="5"/>
        <v>OK</v>
      </c>
      <c r="W40" s="3" t="str">
        <f t="shared" si="6"/>
        <v>OK</v>
      </c>
      <c r="X40" s="3" t="str">
        <f t="shared" si="7"/>
        <v>OK</v>
      </c>
      <c r="Y40" s="3" t="str">
        <f t="shared" si="8"/>
        <v>OK</v>
      </c>
    </row>
    <row r="41" spans="1:25" ht="20.100000000000001" customHeight="1" x14ac:dyDescent="0.2">
      <c r="A41" s="20">
        <v>31</v>
      </c>
      <c r="B41" s="24" t="s">
        <v>36</v>
      </c>
      <c r="C41" s="20">
        <v>790</v>
      </c>
      <c r="D41" s="20" t="s">
        <v>22</v>
      </c>
      <c r="E41" s="7"/>
      <c r="F41" s="37">
        <f t="shared" si="9"/>
        <v>0</v>
      </c>
      <c r="H41" s="3">
        <v>31</v>
      </c>
      <c r="I41" s="3" t="s">
        <v>36</v>
      </c>
      <c r="J41" s="3">
        <v>790</v>
      </c>
      <c r="K41" s="3" t="s">
        <v>22</v>
      </c>
      <c r="M41" s="3" t="str">
        <f t="shared" si="1"/>
        <v>OK</v>
      </c>
      <c r="N41" s="3" t="str">
        <f t="shared" si="2"/>
        <v>OK</v>
      </c>
      <c r="O41" s="3" t="str">
        <f t="shared" si="3"/>
        <v>OK</v>
      </c>
      <c r="P41" s="3" t="str">
        <f t="shared" si="4"/>
        <v>OK</v>
      </c>
      <c r="R41" s="3">
        <v>31</v>
      </c>
      <c r="S41" s="3" t="s">
        <v>36</v>
      </c>
      <c r="T41" s="3">
        <v>790</v>
      </c>
      <c r="U41" s="3" t="s">
        <v>22</v>
      </c>
      <c r="V41" s="3" t="str">
        <f t="shared" si="5"/>
        <v>OK</v>
      </c>
      <c r="W41" s="3" t="str">
        <f t="shared" si="6"/>
        <v>OK</v>
      </c>
      <c r="X41" s="3" t="str">
        <f t="shared" si="7"/>
        <v>OK</v>
      </c>
      <c r="Y41" s="3" t="str">
        <f t="shared" si="8"/>
        <v>OK</v>
      </c>
    </row>
    <row r="42" spans="1:25" ht="20.100000000000001" customHeight="1" x14ac:dyDescent="0.2">
      <c r="A42" s="20">
        <v>32</v>
      </c>
      <c r="B42" s="24" t="s">
        <v>37</v>
      </c>
      <c r="C42" s="23">
        <v>656</v>
      </c>
      <c r="D42" s="20" t="s">
        <v>22</v>
      </c>
      <c r="E42" s="7"/>
      <c r="F42" s="37">
        <f t="shared" si="9"/>
        <v>0</v>
      </c>
      <c r="H42" s="3">
        <v>32</v>
      </c>
      <c r="I42" s="3" t="s">
        <v>37</v>
      </c>
      <c r="J42" s="3">
        <v>656</v>
      </c>
      <c r="K42" s="3" t="s">
        <v>22</v>
      </c>
      <c r="M42" s="3" t="str">
        <f t="shared" si="1"/>
        <v>OK</v>
      </c>
      <c r="N42" s="3" t="str">
        <f t="shared" si="2"/>
        <v>OK</v>
      </c>
      <c r="O42" s="3" t="str">
        <f t="shared" si="3"/>
        <v>OK</v>
      </c>
      <c r="P42" s="3" t="str">
        <f t="shared" si="4"/>
        <v>OK</v>
      </c>
      <c r="R42" s="3">
        <v>32</v>
      </c>
      <c r="S42" s="3" t="s">
        <v>37</v>
      </c>
      <c r="T42" s="3">
        <v>656</v>
      </c>
      <c r="U42" s="3" t="s">
        <v>22</v>
      </c>
      <c r="V42" s="3" t="str">
        <f t="shared" si="5"/>
        <v>OK</v>
      </c>
      <c r="W42" s="3" t="str">
        <f t="shared" si="6"/>
        <v>OK</v>
      </c>
      <c r="X42" s="3" t="str">
        <f t="shared" si="7"/>
        <v>OK</v>
      </c>
      <c r="Y42" s="3" t="str">
        <f t="shared" si="8"/>
        <v>OK</v>
      </c>
    </row>
    <row r="43" spans="1:25" ht="20.100000000000001" customHeight="1" x14ac:dyDescent="0.2">
      <c r="A43" s="20">
        <v>33</v>
      </c>
      <c r="B43" s="24" t="s">
        <v>38</v>
      </c>
      <c r="C43" s="23">
        <v>15915</v>
      </c>
      <c r="D43" s="20" t="s">
        <v>22</v>
      </c>
      <c r="E43" s="7"/>
      <c r="F43" s="37">
        <f t="shared" si="9"/>
        <v>0</v>
      </c>
      <c r="H43" s="3">
        <v>33</v>
      </c>
      <c r="I43" s="3" t="s">
        <v>38</v>
      </c>
      <c r="J43" s="47">
        <v>13215</v>
      </c>
      <c r="K43" s="3" t="s">
        <v>22</v>
      </c>
      <c r="M43" s="3" t="str">
        <f t="shared" si="1"/>
        <v>OK</v>
      </c>
      <c r="N43" s="3" t="str">
        <f t="shared" si="2"/>
        <v>OK</v>
      </c>
      <c r="O43" s="3" t="str">
        <f t="shared" si="3"/>
        <v>REDO</v>
      </c>
      <c r="P43" s="3" t="str">
        <f t="shared" si="4"/>
        <v>OK</v>
      </c>
      <c r="R43" s="3">
        <v>33</v>
      </c>
      <c r="S43" s="3" t="s">
        <v>38</v>
      </c>
      <c r="T43" s="47">
        <v>13215</v>
      </c>
      <c r="U43" s="3" t="s">
        <v>22</v>
      </c>
      <c r="V43" s="3" t="str">
        <f t="shared" si="5"/>
        <v>OK</v>
      </c>
      <c r="W43" s="3" t="str">
        <f t="shared" si="6"/>
        <v>OK</v>
      </c>
      <c r="X43" s="3" t="str">
        <f t="shared" si="7"/>
        <v>REDO</v>
      </c>
      <c r="Y43" s="3" t="str">
        <f t="shared" si="8"/>
        <v>OK</v>
      </c>
    </row>
    <row r="44" spans="1:25" ht="20.100000000000001" customHeight="1" x14ac:dyDescent="0.2">
      <c r="A44" s="20">
        <v>34</v>
      </c>
      <c r="B44" s="24" t="s">
        <v>39</v>
      </c>
      <c r="C44" s="23">
        <v>0</v>
      </c>
      <c r="D44" s="20" t="s">
        <v>19</v>
      </c>
      <c r="E44" s="7"/>
      <c r="F44" s="37">
        <f t="shared" si="9"/>
        <v>0</v>
      </c>
      <c r="H44" s="3">
        <v>34</v>
      </c>
      <c r="I44" s="3" t="s">
        <v>39</v>
      </c>
      <c r="J44" s="47">
        <v>2700</v>
      </c>
      <c r="K44" s="3" t="s">
        <v>19</v>
      </c>
      <c r="M44" s="3" t="str">
        <f t="shared" si="1"/>
        <v>OK</v>
      </c>
      <c r="N44" s="3" t="str">
        <f t="shared" si="2"/>
        <v>OK</v>
      </c>
      <c r="O44" s="3" t="str">
        <f t="shared" si="3"/>
        <v>REDO</v>
      </c>
      <c r="P44" s="3" t="str">
        <f t="shared" si="4"/>
        <v>OK</v>
      </c>
      <c r="R44" s="3">
        <v>34</v>
      </c>
      <c r="S44" s="3" t="s">
        <v>39</v>
      </c>
      <c r="T44" s="47">
        <v>2700</v>
      </c>
      <c r="U44" s="3" t="s">
        <v>19</v>
      </c>
      <c r="V44" s="3" t="str">
        <f t="shared" si="5"/>
        <v>OK</v>
      </c>
      <c r="W44" s="3" t="str">
        <f t="shared" si="6"/>
        <v>OK</v>
      </c>
      <c r="X44" s="3" t="str">
        <f t="shared" si="7"/>
        <v>REDO</v>
      </c>
      <c r="Y44" s="3" t="str">
        <f t="shared" si="8"/>
        <v>OK</v>
      </c>
    </row>
    <row r="45" spans="1:25" ht="30" x14ac:dyDescent="0.2">
      <c r="A45" s="20">
        <v>35</v>
      </c>
      <c r="B45" s="24" t="s">
        <v>40</v>
      </c>
      <c r="C45" s="20">
        <v>70</v>
      </c>
      <c r="D45" s="20" t="s">
        <v>19</v>
      </c>
      <c r="E45" s="7"/>
      <c r="F45" s="37">
        <f t="shared" si="9"/>
        <v>0</v>
      </c>
      <c r="H45" s="3">
        <v>35</v>
      </c>
      <c r="I45" s="3" t="s">
        <v>40</v>
      </c>
      <c r="J45" s="3">
        <v>69</v>
      </c>
      <c r="K45" s="3" t="s">
        <v>19</v>
      </c>
      <c r="M45" s="3" t="str">
        <f t="shared" si="1"/>
        <v>OK</v>
      </c>
      <c r="N45" s="3" t="str">
        <f t="shared" si="2"/>
        <v>OK</v>
      </c>
      <c r="O45" s="3" t="str">
        <f t="shared" si="3"/>
        <v>REDO</v>
      </c>
      <c r="P45" s="3" t="str">
        <f t="shared" si="4"/>
        <v>OK</v>
      </c>
      <c r="R45" s="3">
        <v>35</v>
      </c>
      <c r="S45" s="3" t="s">
        <v>40</v>
      </c>
      <c r="T45" s="3">
        <v>69</v>
      </c>
      <c r="U45" s="3" t="s">
        <v>19</v>
      </c>
      <c r="V45" s="3" t="str">
        <f t="shared" si="5"/>
        <v>OK</v>
      </c>
      <c r="W45" s="3" t="str">
        <f t="shared" si="6"/>
        <v>OK</v>
      </c>
      <c r="X45" s="3" t="str">
        <f t="shared" si="7"/>
        <v>REDO</v>
      </c>
      <c r="Y45" s="3" t="str">
        <f t="shared" si="8"/>
        <v>OK</v>
      </c>
    </row>
    <row r="46" spans="1:25" ht="30" x14ac:dyDescent="0.2">
      <c r="A46" s="20">
        <v>36</v>
      </c>
      <c r="B46" s="24" t="s">
        <v>41</v>
      </c>
      <c r="C46" s="23">
        <v>8</v>
      </c>
      <c r="D46" s="20" t="s">
        <v>19</v>
      </c>
      <c r="E46" s="7"/>
      <c r="F46" s="37">
        <f t="shared" si="9"/>
        <v>0</v>
      </c>
      <c r="H46" s="3">
        <v>36</v>
      </c>
      <c r="I46" s="3" t="s">
        <v>41</v>
      </c>
      <c r="J46" s="3">
        <v>7</v>
      </c>
      <c r="K46" s="3" t="s">
        <v>19</v>
      </c>
      <c r="M46" s="3" t="str">
        <f t="shared" si="1"/>
        <v>OK</v>
      </c>
      <c r="N46" s="3" t="str">
        <f t="shared" si="2"/>
        <v>OK</v>
      </c>
      <c r="O46" s="3" t="str">
        <f t="shared" si="3"/>
        <v>REDO</v>
      </c>
      <c r="P46" s="3" t="str">
        <f t="shared" si="4"/>
        <v>OK</v>
      </c>
      <c r="R46" s="3">
        <v>36</v>
      </c>
      <c r="S46" s="3" t="s">
        <v>41</v>
      </c>
      <c r="T46" s="3">
        <v>7</v>
      </c>
      <c r="U46" s="3" t="s">
        <v>19</v>
      </c>
      <c r="V46" s="3" t="str">
        <f t="shared" si="5"/>
        <v>OK</v>
      </c>
      <c r="W46" s="3" t="str">
        <f t="shared" si="6"/>
        <v>OK</v>
      </c>
      <c r="X46" s="3" t="str">
        <f t="shared" si="7"/>
        <v>REDO</v>
      </c>
      <c r="Y46" s="3" t="str">
        <f t="shared" si="8"/>
        <v>OK</v>
      </c>
    </row>
    <row r="47" spans="1:25" ht="30" customHeight="1" x14ac:dyDescent="0.2">
      <c r="A47" s="20">
        <v>37</v>
      </c>
      <c r="B47" s="24" t="s">
        <v>75</v>
      </c>
      <c r="C47" s="23">
        <v>2</v>
      </c>
      <c r="D47" s="20" t="s">
        <v>19</v>
      </c>
      <c r="E47" s="7"/>
      <c r="F47" s="37">
        <f t="shared" si="9"/>
        <v>0</v>
      </c>
      <c r="H47" s="3">
        <v>37</v>
      </c>
      <c r="I47" s="3" t="s">
        <v>75</v>
      </c>
      <c r="J47" s="3">
        <v>2</v>
      </c>
      <c r="K47" s="3" t="s">
        <v>19</v>
      </c>
      <c r="M47" s="3" t="str">
        <f t="shared" si="1"/>
        <v>OK</v>
      </c>
      <c r="N47" s="3" t="str">
        <f t="shared" si="2"/>
        <v>OK</v>
      </c>
      <c r="O47" s="3" t="str">
        <f t="shared" si="3"/>
        <v>OK</v>
      </c>
      <c r="P47" s="3" t="str">
        <f t="shared" si="4"/>
        <v>OK</v>
      </c>
      <c r="R47" s="3">
        <v>37</v>
      </c>
      <c r="S47" s="3" t="s">
        <v>75</v>
      </c>
      <c r="T47" s="3">
        <v>2</v>
      </c>
      <c r="U47" s="3" t="s">
        <v>19</v>
      </c>
      <c r="V47" s="3" t="str">
        <f t="shared" si="5"/>
        <v>OK</v>
      </c>
      <c r="W47" s="3" t="str">
        <f t="shared" si="6"/>
        <v>OK</v>
      </c>
      <c r="X47" s="3" t="str">
        <f t="shared" si="7"/>
        <v>OK</v>
      </c>
      <c r="Y47" s="3" t="str">
        <f t="shared" si="8"/>
        <v>OK</v>
      </c>
    </row>
    <row r="48" spans="1:25" ht="30" x14ac:dyDescent="0.2">
      <c r="A48" s="20">
        <v>38</v>
      </c>
      <c r="B48" s="24" t="s">
        <v>42</v>
      </c>
      <c r="C48" s="23">
        <v>52</v>
      </c>
      <c r="D48" s="20" t="s">
        <v>19</v>
      </c>
      <c r="E48" s="7"/>
      <c r="F48" s="37">
        <f t="shared" si="9"/>
        <v>0</v>
      </c>
      <c r="H48" s="3">
        <v>38</v>
      </c>
      <c r="I48" s="3" t="s">
        <v>42</v>
      </c>
      <c r="J48" s="3">
        <v>3</v>
      </c>
      <c r="K48" s="3" t="s">
        <v>19</v>
      </c>
      <c r="M48" s="3" t="str">
        <f t="shared" si="1"/>
        <v>OK</v>
      </c>
      <c r="N48" s="3" t="str">
        <f t="shared" si="2"/>
        <v>OK</v>
      </c>
      <c r="O48" s="3" t="str">
        <f t="shared" si="3"/>
        <v>REDO</v>
      </c>
      <c r="P48" s="3" t="str">
        <f t="shared" si="4"/>
        <v>OK</v>
      </c>
      <c r="R48" s="3">
        <v>38</v>
      </c>
      <c r="S48" s="3" t="s">
        <v>42</v>
      </c>
      <c r="T48" s="3">
        <v>3</v>
      </c>
      <c r="U48" s="3" t="s">
        <v>19</v>
      </c>
      <c r="V48" s="3" t="str">
        <f t="shared" si="5"/>
        <v>OK</v>
      </c>
      <c r="W48" s="3" t="str">
        <f t="shared" si="6"/>
        <v>OK</v>
      </c>
      <c r="X48" s="3" t="str">
        <f t="shared" si="7"/>
        <v>REDO</v>
      </c>
      <c r="Y48" s="3" t="str">
        <f t="shared" si="8"/>
        <v>OK</v>
      </c>
    </row>
    <row r="49" spans="1:25" ht="26.25" customHeight="1" x14ac:dyDescent="0.2">
      <c r="A49" s="20" t="s">
        <v>101</v>
      </c>
      <c r="B49" s="24" t="s">
        <v>96</v>
      </c>
      <c r="C49" s="23">
        <v>1960</v>
      </c>
      <c r="D49" s="20" t="s">
        <v>22</v>
      </c>
      <c r="E49" s="7"/>
      <c r="F49" s="37">
        <f>C49*E49</f>
        <v>0</v>
      </c>
      <c r="R49" s="3" t="s">
        <v>101</v>
      </c>
      <c r="S49" s="3" t="s">
        <v>96</v>
      </c>
      <c r="T49" s="47">
        <v>1540</v>
      </c>
      <c r="U49" s="3" t="s">
        <v>22</v>
      </c>
      <c r="V49" s="3" t="str">
        <f t="shared" si="5"/>
        <v>OK</v>
      </c>
      <c r="W49" s="3" t="str">
        <f t="shared" si="6"/>
        <v>OK</v>
      </c>
      <c r="X49" s="3" t="str">
        <f t="shared" si="7"/>
        <v>REDO</v>
      </c>
      <c r="Y49" s="3" t="str">
        <f t="shared" si="8"/>
        <v>OK</v>
      </c>
    </row>
    <row r="50" spans="1:25" ht="23.25" customHeight="1" x14ac:dyDescent="0.2">
      <c r="A50" s="20" t="s">
        <v>102</v>
      </c>
      <c r="B50" s="24" t="s">
        <v>97</v>
      </c>
      <c r="C50" s="23">
        <v>545</v>
      </c>
      <c r="D50" s="20" t="s">
        <v>22</v>
      </c>
      <c r="E50" s="7"/>
      <c r="F50" s="37">
        <f>C50*E50</f>
        <v>0</v>
      </c>
      <c r="R50" s="3" t="s">
        <v>102</v>
      </c>
      <c r="S50" s="3" t="s">
        <v>97</v>
      </c>
      <c r="T50" s="3">
        <v>545</v>
      </c>
      <c r="U50" s="3" t="s">
        <v>22</v>
      </c>
      <c r="V50" s="3" t="str">
        <f t="shared" si="5"/>
        <v>OK</v>
      </c>
      <c r="W50" s="3" t="str">
        <f t="shared" si="6"/>
        <v>OK</v>
      </c>
      <c r="X50" s="3" t="str">
        <f t="shared" si="7"/>
        <v>OK</v>
      </c>
      <c r="Y50" s="3" t="str">
        <f t="shared" si="8"/>
        <v>OK</v>
      </c>
    </row>
    <row r="51" spans="1:25" ht="21.75" customHeight="1" x14ac:dyDescent="0.2">
      <c r="A51" s="20" t="s">
        <v>103</v>
      </c>
      <c r="B51" s="24" t="s">
        <v>98</v>
      </c>
      <c r="C51" s="23">
        <v>570</v>
      </c>
      <c r="D51" s="20" t="s">
        <v>22</v>
      </c>
      <c r="E51" s="7"/>
      <c r="F51" s="37">
        <f t="shared" si="9"/>
        <v>0</v>
      </c>
      <c r="R51" s="3" t="s">
        <v>103</v>
      </c>
      <c r="S51" s="3" t="s">
        <v>98</v>
      </c>
      <c r="T51" s="3">
        <v>495</v>
      </c>
      <c r="U51" s="3" t="s">
        <v>22</v>
      </c>
      <c r="V51" s="3" t="str">
        <f t="shared" si="5"/>
        <v>OK</v>
      </c>
      <c r="W51" s="3" t="str">
        <f t="shared" si="6"/>
        <v>OK</v>
      </c>
      <c r="X51" s="3" t="str">
        <f>IF(C51=T51,"OK","REDO")</f>
        <v>REDO</v>
      </c>
      <c r="Y51" s="3" t="str">
        <f t="shared" si="8"/>
        <v>OK</v>
      </c>
    </row>
    <row r="52" spans="1:25" ht="25.5" customHeight="1" x14ac:dyDescent="0.2">
      <c r="A52" s="20" t="s">
        <v>104</v>
      </c>
      <c r="B52" s="24" t="s">
        <v>99</v>
      </c>
      <c r="C52" s="23">
        <v>4410</v>
      </c>
      <c r="D52" s="20" t="s">
        <v>22</v>
      </c>
      <c r="E52" s="7"/>
      <c r="F52" s="37">
        <f t="shared" si="9"/>
        <v>0</v>
      </c>
      <c r="R52" s="3" t="s">
        <v>104</v>
      </c>
      <c r="S52" s="3" t="s">
        <v>99</v>
      </c>
      <c r="T52" s="47">
        <v>3610</v>
      </c>
      <c r="U52" s="3" t="s">
        <v>22</v>
      </c>
      <c r="V52" s="3" t="str">
        <f t="shared" si="5"/>
        <v>OK</v>
      </c>
      <c r="W52" s="3" t="str">
        <f t="shared" si="6"/>
        <v>OK</v>
      </c>
      <c r="X52" s="3" t="str">
        <f t="shared" si="7"/>
        <v>REDO</v>
      </c>
      <c r="Y52" s="3" t="str">
        <f t="shared" si="8"/>
        <v>OK</v>
      </c>
    </row>
    <row r="53" spans="1:25" ht="30" x14ac:dyDescent="0.2">
      <c r="A53" s="20" t="s">
        <v>105</v>
      </c>
      <c r="B53" s="24" t="s">
        <v>42</v>
      </c>
      <c r="C53" s="23">
        <v>52</v>
      </c>
      <c r="D53" s="20" t="s">
        <v>19</v>
      </c>
      <c r="E53" s="7"/>
      <c r="F53" s="37">
        <f t="shared" si="9"/>
        <v>0</v>
      </c>
      <c r="R53" s="3" t="s">
        <v>105</v>
      </c>
      <c r="S53" s="3" t="s">
        <v>42</v>
      </c>
      <c r="T53" s="3">
        <v>42</v>
      </c>
      <c r="U53" s="3" t="s">
        <v>19</v>
      </c>
      <c r="V53" s="3" t="str">
        <f t="shared" si="5"/>
        <v>OK</v>
      </c>
      <c r="W53" s="3" t="str">
        <f t="shared" si="6"/>
        <v>OK</v>
      </c>
      <c r="X53" s="3" t="str">
        <f t="shared" si="7"/>
        <v>REDO</v>
      </c>
      <c r="Y53" s="3" t="str">
        <f t="shared" si="8"/>
        <v>OK</v>
      </c>
    </row>
    <row r="54" spans="1:25" ht="30" x14ac:dyDescent="0.2">
      <c r="A54" s="20" t="s">
        <v>106</v>
      </c>
      <c r="B54" s="24" t="s">
        <v>100</v>
      </c>
      <c r="C54" s="23">
        <v>7</v>
      </c>
      <c r="D54" s="20" t="s">
        <v>19</v>
      </c>
      <c r="E54" s="7"/>
      <c r="F54" s="37">
        <f t="shared" si="9"/>
        <v>0</v>
      </c>
      <c r="R54" s="3" t="s">
        <v>106</v>
      </c>
      <c r="S54" s="3" t="s">
        <v>100</v>
      </c>
      <c r="T54" s="3">
        <v>7</v>
      </c>
      <c r="U54" s="3" t="s">
        <v>19</v>
      </c>
      <c r="V54" s="3" t="str">
        <f t="shared" si="5"/>
        <v>OK</v>
      </c>
      <c r="W54" s="3" t="str">
        <f t="shared" si="6"/>
        <v>OK</v>
      </c>
      <c r="X54" s="3" t="str">
        <f t="shared" si="7"/>
        <v>OK</v>
      </c>
      <c r="Y54" s="3" t="str">
        <f t="shared" si="8"/>
        <v>OK</v>
      </c>
    </row>
    <row r="55" spans="1:25" ht="25.5" customHeight="1" x14ac:dyDescent="0.2">
      <c r="A55" s="20" t="s">
        <v>108</v>
      </c>
      <c r="B55" s="24" t="s">
        <v>107</v>
      </c>
      <c r="C55" s="23">
        <v>2</v>
      </c>
      <c r="D55" s="20" t="s">
        <v>19</v>
      </c>
      <c r="E55" s="7"/>
      <c r="F55" s="37">
        <f>C55*E55</f>
        <v>0</v>
      </c>
      <c r="R55" s="3" t="s">
        <v>108</v>
      </c>
      <c r="S55" s="3" t="s">
        <v>107</v>
      </c>
      <c r="T55" s="3">
        <v>2</v>
      </c>
      <c r="U55" s="3" t="s">
        <v>19</v>
      </c>
      <c r="V55" s="3" t="str">
        <f t="shared" si="5"/>
        <v>OK</v>
      </c>
      <c r="W55" s="3" t="str">
        <f t="shared" si="6"/>
        <v>OK</v>
      </c>
      <c r="X55" s="3" t="str">
        <f t="shared" si="7"/>
        <v>OK</v>
      </c>
      <c r="Y55" s="3" t="str">
        <f t="shared" si="8"/>
        <v>OK</v>
      </c>
    </row>
    <row r="56" spans="1:25" ht="27.75" customHeight="1" x14ac:dyDescent="0.2">
      <c r="A56" s="20">
        <v>39</v>
      </c>
      <c r="B56" s="24" t="s">
        <v>76</v>
      </c>
      <c r="C56" s="23">
        <v>6</v>
      </c>
      <c r="D56" s="20" t="s">
        <v>19</v>
      </c>
      <c r="E56" s="7"/>
      <c r="F56" s="37">
        <f t="shared" si="9"/>
        <v>0</v>
      </c>
      <c r="H56" s="3">
        <v>39</v>
      </c>
      <c r="I56" s="3" t="s">
        <v>76</v>
      </c>
      <c r="J56" s="3">
        <v>6</v>
      </c>
      <c r="K56" s="3" t="s">
        <v>19</v>
      </c>
      <c r="M56" s="3" t="str">
        <f t="shared" si="1"/>
        <v>OK</v>
      </c>
      <c r="N56" s="3" t="str">
        <f t="shared" si="2"/>
        <v>OK</v>
      </c>
      <c r="O56" s="3" t="str">
        <f t="shared" si="3"/>
        <v>OK</v>
      </c>
      <c r="P56" s="3" t="str">
        <f t="shared" si="4"/>
        <v>OK</v>
      </c>
      <c r="R56" s="3">
        <v>39</v>
      </c>
      <c r="S56" s="3" t="s">
        <v>76</v>
      </c>
      <c r="T56" s="3">
        <v>6</v>
      </c>
      <c r="U56" s="3" t="s">
        <v>19</v>
      </c>
      <c r="V56" s="3" t="str">
        <f t="shared" si="5"/>
        <v>OK</v>
      </c>
      <c r="W56" s="3" t="str">
        <f t="shared" si="6"/>
        <v>OK</v>
      </c>
      <c r="X56" s="3" t="str">
        <f t="shared" si="7"/>
        <v>OK</v>
      </c>
      <c r="Y56" s="3" t="str">
        <f t="shared" si="8"/>
        <v>OK</v>
      </c>
    </row>
    <row r="57" spans="1:25" ht="20.100000000000001" customHeight="1" x14ac:dyDescent="0.2">
      <c r="A57" s="20">
        <v>40</v>
      </c>
      <c r="B57" s="24" t="s">
        <v>77</v>
      </c>
      <c r="C57" s="20">
        <v>1</v>
      </c>
      <c r="D57" s="20" t="s">
        <v>19</v>
      </c>
      <c r="E57" s="7"/>
      <c r="F57" s="37">
        <f t="shared" si="9"/>
        <v>0</v>
      </c>
      <c r="H57" s="3">
        <v>40</v>
      </c>
      <c r="I57" s="3" t="s">
        <v>77</v>
      </c>
      <c r="J57" s="3">
        <v>1</v>
      </c>
      <c r="K57" s="3" t="s">
        <v>19</v>
      </c>
      <c r="M57" s="3" t="str">
        <f t="shared" si="1"/>
        <v>OK</v>
      </c>
      <c r="N57" s="3" t="str">
        <f t="shared" si="2"/>
        <v>OK</v>
      </c>
      <c r="O57" s="3" t="str">
        <f t="shared" si="3"/>
        <v>OK</v>
      </c>
      <c r="P57" s="3" t="str">
        <f t="shared" si="4"/>
        <v>OK</v>
      </c>
      <c r="R57" s="3">
        <v>40</v>
      </c>
      <c r="S57" s="3" t="s">
        <v>77</v>
      </c>
      <c r="T57" s="3">
        <v>1</v>
      </c>
      <c r="U57" s="3" t="s">
        <v>19</v>
      </c>
      <c r="V57" s="3" t="str">
        <f t="shared" si="5"/>
        <v>OK</v>
      </c>
      <c r="W57" s="3" t="str">
        <f t="shared" si="6"/>
        <v>OK</v>
      </c>
      <c r="X57" s="3" t="str">
        <f t="shared" si="7"/>
        <v>OK</v>
      </c>
      <c r="Y57" s="3" t="str">
        <f t="shared" si="8"/>
        <v>OK</v>
      </c>
    </row>
    <row r="58" spans="1:25" ht="35.1" customHeight="1" x14ac:dyDescent="0.2">
      <c r="A58" s="20">
        <v>41</v>
      </c>
      <c r="B58" s="24" t="s">
        <v>78</v>
      </c>
      <c r="C58" s="20">
        <v>287</v>
      </c>
      <c r="D58" s="20" t="s">
        <v>66</v>
      </c>
      <c r="E58" s="7"/>
      <c r="F58" s="37">
        <f t="shared" si="9"/>
        <v>0</v>
      </c>
      <c r="H58" s="3">
        <v>41</v>
      </c>
      <c r="I58" s="3" t="s">
        <v>78</v>
      </c>
      <c r="J58" s="3">
        <v>287</v>
      </c>
      <c r="K58" s="3" t="s">
        <v>66</v>
      </c>
      <c r="M58" s="3" t="str">
        <f t="shared" si="1"/>
        <v>OK</v>
      </c>
      <c r="N58" s="3" t="str">
        <f t="shared" si="2"/>
        <v>OK</v>
      </c>
      <c r="O58" s="3" t="str">
        <f t="shared" si="3"/>
        <v>OK</v>
      </c>
      <c r="P58" s="3" t="str">
        <f t="shared" si="4"/>
        <v>OK</v>
      </c>
      <c r="R58" s="3">
        <v>41</v>
      </c>
      <c r="S58" s="3" t="s">
        <v>78</v>
      </c>
      <c r="T58" s="3">
        <v>287</v>
      </c>
      <c r="U58" s="3" t="s">
        <v>66</v>
      </c>
      <c r="V58" s="3" t="str">
        <f t="shared" si="5"/>
        <v>OK</v>
      </c>
      <c r="W58" s="3" t="str">
        <f t="shared" si="6"/>
        <v>OK</v>
      </c>
      <c r="X58" s="3" t="str">
        <f t="shared" si="7"/>
        <v>OK</v>
      </c>
      <c r="Y58" s="3" t="str">
        <f t="shared" si="8"/>
        <v>OK</v>
      </c>
    </row>
    <row r="59" spans="1:25" ht="35.1" customHeight="1" x14ac:dyDescent="0.2">
      <c r="A59" s="20">
        <v>42</v>
      </c>
      <c r="B59" s="24" t="s">
        <v>79</v>
      </c>
      <c r="C59" s="23">
        <v>573</v>
      </c>
      <c r="D59" s="20" t="s">
        <v>14</v>
      </c>
      <c r="E59" s="7"/>
      <c r="F59" s="37">
        <f t="shared" si="9"/>
        <v>0</v>
      </c>
      <c r="H59" s="3">
        <v>42</v>
      </c>
      <c r="I59" s="3" t="s">
        <v>79</v>
      </c>
      <c r="J59" s="3">
        <v>573</v>
      </c>
      <c r="K59" s="3" t="s">
        <v>14</v>
      </c>
      <c r="M59" s="3" t="str">
        <f t="shared" si="1"/>
        <v>OK</v>
      </c>
      <c r="N59" s="3" t="str">
        <f t="shared" si="2"/>
        <v>OK</v>
      </c>
      <c r="O59" s="3" t="str">
        <f t="shared" si="3"/>
        <v>OK</v>
      </c>
      <c r="P59" s="3" t="str">
        <f t="shared" si="4"/>
        <v>OK</v>
      </c>
      <c r="R59" s="3">
        <v>42</v>
      </c>
      <c r="S59" s="3" t="s">
        <v>79</v>
      </c>
      <c r="T59" s="3">
        <v>573</v>
      </c>
      <c r="U59" s="3" t="s">
        <v>14</v>
      </c>
      <c r="V59" s="3" t="str">
        <f t="shared" si="5"/>
        <v>OK</v>
      </c>
      <c r="W59" s="3" t="str">
        <f t="shared" si="6"/>
        <v>OK</v>
      </c>
      <c r="X59" s="3" t="str">
        <f t="shared" si="7"/>
        <v>OK</v>
      </c>
      <c r="Y59" s="3" t="str">
        <f t="shared" si="8"/>
        <v>OK</v>
      </c>
    </row>
    <row r="60" spans="1:25" ht="20.100000000000001" customHeight="1" x14ac:dyDescent="0.2">
      <c r="A60" s="25"/>
      <c r="B60" s="17"/>
      <c r="C60" s="25"/>
      <c r="D60" s="25"/>
    </row>
    <row r="61" spans="1:25" ht="20.100000000000001" customHeight="1" thickBot="1" x14ac:dyDescent="0.3">
      <c r="E61" s="8" t="s">
        <v>43</v>
      </c>
      <c r="F61" s="38">
        <f>SUM(F13:F59)</f>
        <v>0</v>
      </c>
    </row>
    <row r="62" spans="1:25" ht="20.100000000000001" customHeight="1" x14ac:dyDescent="0.2"/>
    <row r="63" spans="1:25" ht="20.100000000000001" customHeight="1" x14ac:dyDescent="0.2"/>
    <row r="64" spans="1:25" ht="20.100000000000001" customHeight="1" x14ac:dyDescent="0.2">
      <c r="A64" s="18" t="s">
        <v>62</v>
      </c>
    </row>
    <row r="65" spans="1:16" ht="20.100000000000001" customHeight="1" x14ac:dyDescent="0.2">
      <c r="A65" s="16" t="s">
        <v>82</v>
      </c>
    </row>
    <row r="66" spans="1:16" ht="20.100000000000001" customHeight="1" x14ac:dyDescent="0.2"/>
    <row r="67" spans="1:16" ht="20.100000000000001" customHeight="1" x14ac:dyDescent="0.2">
      <c r="A67" s="19" t="s">
        <v>3</v>
      </c>
      <c r="B67" s="19" t="s">
        <v>3</v>
      </c>
      <c r="C67" s="19" t="s">
        <v>4</v>
      </c>
      <c r="D67" s="19" t="s">
        <v>5</v>
      </c>
      <c r="E67" s="5" t="s">
        <v>6</v>
      </c>
      <c r="F67" s="19" t="s">
        <v>7</v>
      </c>
    </row>
    <row r="68" spans="1:16" ht="20.100000000000001" customHeight="1" x14ac:dyDescent="0.2">
      <c r="A68" s="19" t="s">
        <v>8</v>
      </c>
      <c r="B68" s="19" t="s">
        <v>9</v>
      </c>
      <c r="C68" s="19" t="s">
        <v>10</v>
      </c>
      <c r="D68" s="19"/>
      <c r="E68" s="6"/>
      <c r="F68" s="39"/>
    </row>
    <row r="69" spans="1:16" ht="20.100000000000001" customHeight="1" x14ac:dyDescent="0.2">
      <c r="A69" s="20">
        <v>1</v>
      </c>
      <c r="B69" s="21" t="s">
        <v>11</v>
      </c>
      <c r="C69" s="20">
        <v>1</v>
      </c>
      <c r="D69" s="20" t="s">
        <v>12</v>
      </c>
      <c r="E69" s="9"/>
      <c r="F69" s="37">
        <f t="shared" ref="F69:F84" si="11">C69*E69</f>
        <v>0</v>
      </c>
      <c r="H69" s="3">
        <v>1</v>
      </c>
      <c r="I69" s="3" t="s">
        <v>11</v>
      </c>
      <c r="J69" s="3">
        <v>1</v>
      </c>
      <c r="K69" s="3" t="s">
        <v>12</v>
      </c>
      <c r="M69" s="3" t="str">
        <f t="shared" si="1"/>
        <v>OK</v>
      </c>
      <c r="N69" s="3" t="str">
        <f t="shared" si="2"/>
        <v>OK</v>
      </c>
      <c r="O69" s="3" t="str">
        <f t="shared" si="3"/>
        <v>OK</v>
      </c>
      <c r="P69" s="3" t="str">
        <f t="shared" si="4"/>
        <v>OK</v>
      </c>
    </row>
    <row r="70" spans="1:16" ht="20.100000000000001" customHeight="1" x14ac:dyDescent="0.2">
      <c r="A70" s="20">
        <v>2</v>
      </c>
      <c r="B70" s="21" t="s">
        <v>44</v>
      </c>
      <c r="C70" s="23">
        <v>475</v>
      </c>
      <c r="D70" s="20" t="s">
        <v>14</v>
      </c>
      <c r="E70" s="9">
        <f>$E$14</f>
        <v>0</v>
      </c>
      <c r="F70" s="37">
        <f t="shared" si="11"/>
        <v>0</v>
      </c>
      <c r="H70" s="3">
        <v>2</v>
      </c>
      <c r="I70" s="3" t="s">
        <v>44</v>
      </c>
      <c r="J70" s="3">
        <v>475</v>
      </c>
      <c r="K70" s="3" t="s">
        <v>14</v>
      </c>
      <c r="M70" s="3" t="str">
        <f t="shared" si="1"/>
        <v>OK</v>
      </c>
      <c r="N70" s="3" t="str">
        <f t="shared" si="2"/>
        <v>OK</v>
      </c>
      <c r="O70" s="3" t="str">
        <f t="shared" si="3"/>
        <v>OK</v>
      </c>
      <c r="P70" s="3" t="str">
        <f t="shared" si="4"/>
        <v>OK</v>
      </c>
    </row>
    <row r="71" spans="1:16" ht="20.100000000000001" customHeight="1" x14ac:dyDescent="0.2">
      <c r="A71" s="20">
        <v>3</v>
      </c>
      <c r="B71" s="21" t="s">
        <v>15</v>
      </c>
      <c r="C71" s="20">
        <v>138</v>
      </c>
      <c r="D71" s="20" t="s">
        <v>14</v>
      </c>
      <c r="E71" s="9">
        <f>$E$15</f>
        <v>0</v>
      </c>
      <c r="F71" s="37">
        <f t="shared" si="11"/>
        <v>0</v>
      </c>
      <c r="H71" s="3">
        <v>3</v>
      </c>
      <c r="I71" s="3" t="s">
        <v>15</v>
      </c>
      <c r="J71" s="3">
        <v>138</v>
      </c>
      <c r="K71" s="3" t="s">
        <v>14</v>
      </c>
      <c r="M71" s="3" t="str">
        <f t="shared" si="1"/>
        <v>OK</v>
      </c>
      <c r="N71" s="3" t="str">
        <f t="shared" si="2"/>
        <v>OK</v>
      </c>
      <c r="O71" s="3" t="str">
        <f t="shared" si="3"/>
        <v>OK</v>
      </c>
      <c r="P71" s="3" t="str">
        <f t="shared" si="4"/>
        <v>OK</v>
      </c>
    </row>
    <row r="72" spans="1:16" x14ac:dyDescent="0.2">
      <c r="A72" s="20">
        <v>4</v>
      </c>
      <c r="B72" s="24" t="s">
        <v>18</v>
      </c>
      <c r="C72" s="20">
        <v>1</v>
      </c>
      <c r="D72" s="20" t="s">
        <v>19</v>
      </c>
      <c r="E72" s="9">
        <f>$E$20</f>
        <v>0</v>
      </c>
      <c r="F72" s="37">
        <f t="shared" si="11"/>
        <v>0</v>
      </c>
      <c r="H72" s="3">
        <v>4</v>
      </c>
      <c r="I72" s="3" t="s">
        <v>18</v>
      </c>
      <c r="J72" s="3">
        <v>4</v>
      </c>
      <c r="K72" s="3" t="s">
        <v>19</v>
      </c>
      <c r="M72" s="3" t="str">
        <f t="shared" si="1"/>
        <v>OK</v>
      </c>
      <c r="N72" s="3" t="str">
        <f t="shared" si="2"/>
        <v>OK</v>
      </c>
      <c r="O72" s="3" t="str">
        <f t="shared" si="3"/>
        <v>REDO</v>
      </c>
      <c r="P72" s="3" t="str">
        <f t="shared" si="4"/>
        <v>OK</v>
      </c>
    </row>
    <row r="73" spans="1:16" ht="33.6" customHeight="1" x14ac:dyDescent="0.2">
      <c r="A73" s="20">
        <v>5</v>
      </c>
      <c r="B73" s="24" t="s">
        <v>20</v>
      </c>
      <c r="C73" s="20">
        <v>4</v>
      </c>
      <c r="D73" s="20" t="s">
        <v>19</v>
      </c>
      <c r="E73" s="9">
        <f>$E$21</f>
        <v>0</v>
      </c>
      <c r="F73" s="37">
        <f t="shared" si="11"/>
        <v>0</v>
      </c>
      <c r="H73" s="3">
        <v>5</v>
      </c>
      <c r="I73" s="3" t="s">
        <v>20</v>
      </c>
      <c r="J73" s="3">
        <v>5</v>
      </c>
      <c r="K73" s="3" t="s">
        <v>19</v>
      </c>
      <c r="M73" s="3" t="str">
        <f t="shared" si="1"/>
        <v>OK</v>
      </c>
      <c r="N73" s="3" t="str">
        <f t="shared" si="2"/>
        <v>OK</v>
      </c>
      <c r="O73" s="3" t="str">
        <f t="shared" si="3"/>
        <v>REDO</v>
      </c>
      <c r="P73" s="3" t="str">
        <f t="shared" si="4"/>
        <v>OK</v>
      </c>
    </row>
    <row r="74" spans="1:16" ht="20.100000000000001" customHeight="1" x14ac:dyDescent="0.2">
      <c r="A74" s="20">
        <v>6</v>
      </c>
      <c r="B74" s="21" t="s">
        <v>21</v>
      </c>
      <c r="C74" s="23">
        <v>65</v>
      </c>
      <c r="D74" s="20" t="s">
        <v>22</v>
      </c>
      <c r="E74" s="9">
        <f>$E$22</f>
        <v>0</v>
      </c>
      <c r="F74" s="37">
        <f t="shared" si="11"/>
        <v>0</v>
      </c>
      <c r="H74" s="3">
        <v>6</v>
      </c>
      <c r="I74" s="3" t="s">
        <v>21</v>
      </c>
      <c r="J74" s="3">
        <v>65</v>
      </c>
      <c r="K74" s="3" t="s">
        <v>22</v>
      </c>
      <c r="M74" s="3" t="str">
        <f t="shared" si="1"/>
        <v>OK</v>
      </c>
      <c r="N74" s="3" t="str">
        <f t="shared" si="2"/>
        <v>OK</v>
      </c>
      <c r="O74" s="3" t="str">
        <f t="shared" si="3"/>
        <v>OK</v>
      </c>
      <c r="P74" s="3" t="str">
        <f t="shared" si="4"/>
        <v>OK</v>
      </c>
    </row>
    <row r="75" spans="1:16" ht="20.100000000000001" customHeight="1" x14ac:dyDescent="0.2">
      <c r="A75" s="20">
        <v>7</v>
      </c>
      <c r="B75" s="21" t="s">
        <v>23</v>
      </c>
      <c r="C75" s="23">
        <v>68</v>
      </c>
      <c r="D75" s="20" t="s">
        <v>22</v>
      </c>
      <c r="E75" s="9">
        <f>$E$23</f>
        <v>0</v>
      </c>
      <c r="F75" s="37">
        <f t="shared" si="11"/>
        <v>0</v>
      </c>
      <c r="H75" s="3">
        <v>7</v>
      </c>
      <c r="I75" s="3" t="s">
        <v>23</v>
      </c>
      <c r="J75" s="3">
        <v>68</v>
      </c>
      <c r="K75" s="3" t="s">
        <v>22</v>
      </c>
      <c r="M75" s="3" t="str">
        <f t="shared" si="1"/>
        <v>OK</v>
      </c>
      <c r="N75" s="3" t="str">
        <f t="shared" si="2"/>
        <v>OK</v>
      </c>
      <c r="O75" s="3" t="str">
        <f t="shared" si="3"/>
        <v>OK</v>
      </c>
      <c r="P75" s="3" t="str">
        <f t="shared" si="4"/>
        <v>OK</v>
      </c>
    </row>
    <row r="76" spans="1:16" ht="20.100000000000001" customHeight="1" x14ac:dyDescent="0.2">
      <c r="A76" s="20">
        <v>8</v>
      </c>
      <c r="B76" s="21" t="s">
        <v>24</v>
      </c>
      <c r="C76" s="23">
        <v>65</v>
      </c>
      <c r="D76" s="20" t="s">
        <v>22</v>
      </c>
      <c r="E76" s="9">
        <f>$E$24</f>
        <v>0</v>
      </c>
      <c r="F76" s="37">
        <f t="shared" si="11"/>
        <v>0</v>
      </c>
      <c r="H76" s="3">
        <v>8</v>
      </c>
      <c r="I76" s="3" t="s">
        <v>24</v>
      </c>
      <c r="J76" s="3">
        <v>65</v>
      </c>
      <c r="K76" s="3" t="s">
        <v>22</v>
      </c>
      <c r="M76" s="3" t="str">
        <f t="shared" si="1"/>
        <v>OK</v>
      </c>
      <c r="N76" s="3" t="str">
        <f t="shared" si="2"/>
        <v>OK</v>
      </c>
      <c r="O76" s="3" t="str">
        <f t="shared" si="3"/>
        <v>OK</v>
      </c>
      <c r="P76" s="3" t="str">
        <f t="shared" si="4"/>
        <v>OK</v>
      </c>
    </row>
    <row r="77" spans="1:16" ht="20.100000000000001" customHeight="1" x14ac:dyDescent="0.2">
      <c r="A77" s="20">
        <v>9</v>
      </c>
      <c r="B77" s="21" t="s">
        <v>25</v>
      </c>
      <c r="C77" s="23">
        <v>6</v>
      </c>
      <c r="D77" s="20" t="s">
        <v>66</v>
      </c>
      <c r="E77" s="9">
        <f>$E$25</f>
        <v>0</v>
      </c>
      <c r="F77" s="37">
        <f t="shared" si="11"/>
        <v>0</v>
      </c>
      <c r="H77" s="3">
        <v>9</v>
      </c>
      <c r="I77" s="3" t="s">
        <v>25</v>
      </c>
      <c r="J77" s="3">
        <v>6</v>
      </c>
      <c r="K77" s="3" t="s">
        <v>66</v>
      </c>
      <c r="M77" s="3" t="str">
        <f t="shared" si="1"/>
        <v>OK</v>
      </c>
      <c r="N77" s="3" t="str">
        <f t="shared" si="2"/>
        <v>OK</v>
      </c>
      <c r="O77" s="3" t="str">
        <f t="shared" si="3"/>
        <v>OK</v>
      </c>
      <c r="P77" s="3" t="str">
        <f t="shared" si="4"/>
        <v>OK</v>
      </c>
    </row>
    <row r="78" spans="1:16" ht="20.100000000000001" customHeight="1" x14ac:dyDescent="0.2">
      <c r="A78" s="20">
        <v>10</v>
      </c>
      <c r="B78" s="21" t="s">
        <v>30</v>
      </c>
      <c r="C78" s="23">
        <v>1</v>
      </c>
      <c r="D78" s="20" t="s">
        <v>12</v>
      </c>
      <c r="E78" s="9"/>
      <c r="F78" s="37">
        <f t="shared" si="11"/>
        <v>0</v>
      </c>
      <c r="H78" s="3">
        <v>10</v>
      </c>
      <c r="I78" s="3" t="s">
        <v>30</v>
      </c>
      <c r="J78" s="3">
        <v>1</v>
      </c>
      <c r="K78" s="3" t="s">
        <v>12</v>
      </c>
      <c r="M78" s="3" t="str">
        <f t="shared" si="1"/>
        <v>OK</v>
      </c>
      <c r="N78" s="3" t="str">
        <f t="shared" si="2"/>
        <v>OK</v>
      </c>
      <c r="O78" s="3" t="str">
        <f t="shared" si="3"/>
        <v>OK</v>
      </c>
      <c r="P78" s="3" t="str">
        <f t="shared" si="4"/>
        <v>OK</v>
      </c>
    </row>
    <row r="79" spans="1:16" ht="20.100000000000001" customHeight="1" x14ac:dyDescent="0.2">
      <c r="A79" s="20">
        <v>11</v>
      </c>
      <c r="B79" s="21" t="s">
        <v>47</v>
      </c>
      <c r="C79" s="23">
        <v>4300</v>
      </c>
      <c r="D79" s="20" t="s">
        <v>16</v>
      </c>
      <c r="E79" s="9">
        <f>$E$35</f>
        <v>0</v>
      </c>
      <c r="F79" s="37">
        <f t="shared" si="11"/>
        <v>0</v>
      </c>
      <c r="H79" s="3">
        <v>11</v>
      </c>
      <c r="I79" s="3" t="s">
        <v>47</v>
      </c>
      <c r="J79" s="47">
        <v>4300</v>
      </c>
      <c r="K79" s="3" t="s">
        <v>16</v>
      </c>
      <c r="M79" s="3" t="str">
        <f t="shared" si="1"/>
        <v>OK</v>
      </c>
      <c r="N79" s="3" t="str">
        <f t="shared" si="2"/>
        <v>OK</v>
      </c>
      <c r="O79" s="3" t="str">
        <f t="shared" si="3"/>
        <v>OK</v>
      </c>
      <c r="P79" s="3" t="str">
        <f t="shared" si="4"/>
        <v>OK</v>
      </c>
    </row>
    <row r="80" spans="1:16" ht="20.100000000000001" customHeight="1" x14ac:dyDescent="0.2">
      <c r="A80" s="20">
        <v>12</v>
      </c>
      <c r="B80" s="21" t="s">
        <v>81</v>
      </c>
      <c r="C80" s="23">
        <v>500</v>
      </c>
      <c r="D80" s="20" t="s">
        <v>16</v>
      </c>
      <c r="E80" s="9">
        <f>$E$36</f>
        <v>0</v>
      </c>
      <c r="F80" s="37">
        <f t="shared" si="11"/>
        <v>0</v>
      </c>
      <c r="H80" s="3">
        <v>12</v>
      </c>
      <c r="I80" s="3" t="s">
        <v>81</v>
      </c>
      <c r="J80" s="3">
        <v>500</v>
      </c>
      <c r="K80" s="3" t="s">
        <v>16</v>
      </c>
      <c r="M80" s="3" t="str">
        <f t="shared" si="1"/>
        <v>OK</v>
      </c>
      <c r="N80" s="3" t="str">
        <f t="shared" si="2"/>
        <v>OK</v>
      </c>
      <c r="O80" s="3" t="str">
        <f t="shared" si="3"/>
        <v>OK</v>
      </c>
      <c r="P80" s="3" t="str">
        <f t="shared" si="4"/>
        <v>OK</v>
      </c>
    </row>
    <row r="81" spans="1:16" ht="20.100000000000001" customHeight="1" x14ac:dyDescent="0.2">
      <c r="A81" s="20">
        <v>13</v>
      </c>
      <c r="B81" s="21" t="s">
        <v>78</v>
      </c>
      <c r="C81" s="23">
        <v>150</v>
      </c>
      <c r="D81" s="20" t="s">
        <v>66</v>
      </c>
      <c r="E81" s="9">
        <f>$E$58</f>
        <v>0</v>
      </c>
      <c r="F81" s="37">
        <f t="shared" si="11"/>
        <v>0</v>
      </c>
      <c r="H81" s="3">
        <v>13</v>
      </c>
      <c r="I81" s="3" t="s">
        <v>78</v>
      </c>
      <c r="J81" s="3">
        <v>150</v>
      </c>
      <c r="K81" s="3" t="s">
        <v>66</v>
      </c>
      <c r="M81" s="3" t="str">
        <f t="shared" si="1"/>
        <v>OK</v>
      </c>
      <c r="N81" s="3" t="str">
        <f t="shared" si="2"/>
        <v>OK</v>
      </c>
      <c r="O81" s="3" t="str">
        <f t="shared" si="3"/>
        <v>OK</v>
      </c>
      <c r="P81" s="3" t="str">
        <f t="shared" si="4"/>
        <v>OK</v>
      </c>
    </row>
    <row r="82" spans="1:16" ht="20.100000000000001" customHeight="1" x14ac:dyDescent="0.2">
      <c r="A82" s="20">
        <v>14</v>
      </c>
      <c r="B82" s="21" t="s">
        <v>79</v>
      </c>
      <c r="C82" s="23">
        <v>290</v>
      </c>
      <c r="D82" s="20" t="s">
        <v>14</v>
      </c>
      <c r="E82" s="9">
        <f>$E$59</f>
        <v>0</v>
      </c>
      <c r="F82" s="37">
        <f t="shared" si="11"/>
        <v>0</v>
      </c>
      <c r="H82" s="3">
        <v>14</v>
      </c>
      <c r="I82" s="3" t="s">
        <v>79</v>
      </c>
      <c r="J82" s="3">
        <v>290</v>
      </c>
      <c r="K82" s="3" t="s">
        <v>14</v>
      </c>
      <c r="M82" s="3" t="str">
        <f t="shared" si="1"/>
        <v>OK</v>
      </c>
      <c r="N82" s="3" t="str">
        <f t="shared" si="2"/>
        <v>OK</v>
      </c>
      <c r="O82" s="3" t="str">
        <f t="shared" si="3"/>
        <v>OK</v>
      </c>
      <c r="P82" s="3" t="str">
        <f t="shared" si="4"/>
        <v>OK</v>
      </c>
    </row>
    <row r="83" spans="1:16" ht="20.100000000000001" customHeight="1" x14ac:dyDescent="0.2">
      <c r="A83" s="20">
        <v>15</v>
      </c>
      <c r="B83" s="21" t="s">
        <v>32</v>
      </c>
      <c r="C83" s="23">
        <v>3</v>
      </c>
      <c r="D83" s="20" t="s">
        <v>33</v>
      </c>
      <c r="E83" s="9">
        <f>$E$37</f>
        <v>0</v>
      </c>
      <c r="F83" s="37">
        <f t="shared" si="11"/>
        <v>0</v>
      </c>
      <c r="H83" s="3">
        <v>15</v>
      </c>
      <c r="I83" s="3" t="s">
        <v>32</v>
      </c>
      <c r="J83" s="3">
        <v>3</v>
      </c>
      <c r="K83" s="3" t="s">
        <v>33</v>
      </c>
      <c r="M83" s="3" t="str">
        <f t="shared" si="1"/>
        <v>OK</v>
      </c>
      <c r="N83" s="3" t="str">
        <f t="shared" si="2"/>
        <v>OK</v>
      </c>
      <c r="O83" s="3" t="str">
        <f t="shared" si="3"/>
        <v>OK</v>
      </c>
      <c r="P83" s="3" t="str">
        <f t="shared" si="4"/>
        <v>OK</v>
      </c>
    </row>
    <row r="84" spans="1:16" ht="20.100000000000001" customHeight="1" x14ac:dyDescent="0.2">
      <c r="A84" s="20">
        <v>16</v>
      </c>
      <c r="B84" s="21" t="s">
        <v>61</v>
      </c>
      <c r="C84" s="23">
        <v>3</v>
      </c>
      <c r="D84" s="20" t="s">
        <v>19</v>
      </c>
      <c r="E84" s="9">
        <f>$E$39</f>
        <v>0</v>
      </c>
      <c r="F84" s="37">
        <f t="shared" si="11"/>
        <v>0</v>
      </c>
      <c r="H84" s="3">
        <v>16</v>
      </c>
      <c r="I84" s="3" t="s">
        <v>61</v>
      </c>
      <c r="J84" s="3">
        <v>3</v>
      </c>
      <c r="K84" s="3" t="s">
        <v>19</v>
      </c>
      <c r="M84" s="3" t="str">
        <f t="shared" si="1"/>
        <v>OK</v>
      </c>
      <c r="N84" s="3" t="str">
        <f t="shared" si="2"/>
        <v>OK</v>
      </c>
      <c r="O84" s="3" t="str">
        <f t="shared" si="3"/>
        <v>OK</v>
      </c>
      <c r="P84" s="3" t="str">
        <f t="shared" si="4"/>
        <v>OK</v>
      </c>
    </row>
    <row r="85" spans="1:16" ht="20.100000000000001" customHeight="1" x14ac:dyDescent="0.2"/>
    <row r="86" spans="1:16" ht="20.100000000000001" customHeight="1" thickBot="1" x14ac:dyDescent="0.3">
      <c r="E86" s="8" t="s">
        <v>48</v>
      </c>
      <c r="F86" s="38">
        <f>SUM(F69:F84)</f>
        <v>0</v>
      </c>
    </row>
    <row r="87" spans="1:16" ht="20.100000000000001" customHeight="1" x14ac:dyDescent="0.2"/>
    <row r="88" spans="1:16" ht="20.100000000000001" customHeight="1" x14ac:dyDescent="0.2"/>
    <row r="89" spans="1:16" ht="20.100000000000001" customHeight="1" x14ac:dyDescent="0.2">
      <c r="A89" s="18" t="s">
        <v>83</v>
      </c>
    </row>
    <row r="90" spans="1:16" ht="20.100000000000001" customHeight="1" x14ac:dyDescent="0.2">
      <c r="A90" s="16" t="s">
        <v>84</v>
      </c>
    </row>
    <row r="91" spans="1:16" ht="20.100000000000001" customHeight="1" x14ac:dyDescent="0.2"/>
    <row r="92" spans="1:16" ht="20.100000000000001" customHeight="1" x14ac:dyDescent="0.2">
      <c r="A92" s="26" t="s">
        <v>3</v>
      </c>
      <c r="B92" s="26" t="s">
        <v>3</v>
      </c>
      <c r="C92" s="26" t="s">
        <v>4</v>
      </c>
      <c r="D92" s="26" t="s">
        <v>5</v>
      </c>
      <c r="E92" s="10" t="s">
        <v>6</v>
      </c>
      <c r="F92" s="26" t="s">
        <v>7</v>
      </c>
    </row>
    <row r="93" spans="1:16" ht="20.100000000000001" customHeight="1" x14ac:dyDescent="0.2">
      <c r="A93" s="26" t="s">
        <v>8</v>
      </c>
      <c r="B93" s="26" t="s">
        <v>9</v>
      </c>
      <c r="C93" s="26" t="s">
        <v>10</v>
      </c>
      <c r="D93" s="26"/>
      <c r="E93" s="11"/>
      <c r="F93" s="40"/>
    </row>
    <row r="94" spans="1:16" ht="20.100000000000001" customHeight="1" x14ac:dyDescent="0.2">
      <c r="A94" s="20">
        <v>1</v>
      </c>
      <c r="B94" s="21" t="s">
        <v>11</v>
      </c>
      <c r="C94" s="20">
        <v>1</v>
      </c>
      <c r="D94" s="20" t="s">
        <v>12</v>
      </c>
      <c r="E94" s="9"/>
      <c r="F94" s="37">
        <f t="shared" ref="F94:F100" si="12">C94*E94</f>
        <v>0</v>
      </c>
      <c r="H94" s="3">
        <v>1</v>
      </c>
      <c r="I94" s="3" t="s">
        <v>11</v>
      </c>
      <c r="J94" s="3">
        <v>1</v>
      </c>
      <c r="K94" s="3" t="s">
        <v>12</v>
      </c>
      <c r="M94" s="3" t="str">
        <f t="shared" ref="M94:P146" si="13">IF(A94=H94,"OK","REDO")</f>
        <v>OK</v>
      </c>
      <c r="N94" s="3" t="str">
        <f t="shared" si="13"/>
        <v>OK</v>
      </c>
      <c r="O94" s="3" t="str">
        <f t="shared" si="13"/>
        <v>OK</v>
      </c>
      <c r="P94" s="3" t="str">
        <f t="shared" si="13"/>
        <v>OK</v>
      </c>
    </row>
    <row r="95" spans="1:16" ht="20.100000000000001" customHeight="1" x14ac:dyDescent="0.2">
      <c r="A95" s="20">
        <v>2</v>
      </c>
      <c r="B95" s="21" t="s">
        <v>44</v>
      </c>
      <c r="C95" s="20">
        <v>61</v>
      </c>
      <c r="D95" s="20" t="s">
        <v>14</v>
      </c>
      <c r="E95" s="9">
        <f>$E$14</f>
        <v>0</v>
      </c>
      <c r="F95" s="37">
        <f t="shared" si="12"/>
        <v>0</v>
      </c>
      <c r="H95" s="3">
        <v>2</v>
      </c>
      <c r="I95" s="3" t="s">
        <v>44</v>
      </c>
      <c r="J95" s="3">
        <v>61</v>
      </c>
      <c r="K95" s="3" t="s">
        <v>14</v>
      </c>
      <c r="M95" s="3" t="str">
        <f t="shared" si="13"/>
        <v>OK</v>
      </c>
      <c r="N95" s="3" t="str">
        <f t="shared" si="13"/>
        <v>OK</v>
      </c>
      <c r="O95" s="3" t="str">
        <f t="shared" si="13"/>
        <v>OK</v>
      </c>
      <c r="P95" s="3" t="str">
        <f t="shared" si="13"/>
        <v>OK</v>
      </c>
    </row>
    <row r="96" spans="1:16" ht="20.100000000000001" customHeight="1" x14ac:dyDescent="0.2">
      <c r="A96" s="20">
        <v>3</v>
      </c>
      <c r="B96" s="21" t="s">
        <v>15</v>
      </c>
      <c r="C96" s="20">
        <v>25</v>
      </c>
      <c r="D96" s="20" t="s">
        <v>14</v>
      </c>
      <c r="E96" s="9">
        <f>$E$15</f>
        <v>0</v>
      </c>
      <c r="F96" s="37">
        <f t="shared" si="12"/>
        <v>0</v>
      </c>
      <c r="H96" s="3">
        <v>3</v>
      </c>
      <c r="I96" s="3" t="s">
        <v>15</v>
      </c>
      <c r="J96" s="3">
        <v>25</v>
      </c>
      <c r="K96" s="3" t="s">
        <v>14</v>
      </c>
      <c r="M96" s="3" t="str">
        <f t="shared" si="13"/>
        <v>OK</v>
      </c>
      <c r="N96" s="3" t="str">
        <f t="shared" si="13"/>
        <v>OK</v>
      </c>
      <c r="O96" s="3" t="str">
        <f t="shared" si="13"/>
        <v>OK</v>
      </c>
      <c r="P96" s="3" t="str">
        <f t="shared" si="13"/>
        <v>OK</v>
      </c>
    </row>
    <row r="97" spans="1:16" ht="20.100000000000001" customHeight="1" x14ac:dyDescent="0.2">
      <c r="A97" s="20">
        <v>4</v>
      </c>
      <c r="B97" s="21" t="s">
        <v>18</v>
      </c>
      <c r="C97" s="20">
        <v>1</v>
      </c>
      <c r="D97" s="20" t="s">
        <v>19</v>
      </c>
      <c r="E97" s="9">
        <f>$E$20</f>
        <v>0</v>
      </c>
      <c r="F97" s="37"/>
    </row>
    <row r="98" spans="1:16" ht="30" x14ac:dyDescent="0.2">
      <c r="A98" s="20">
        <v>5</v>
      </c>
      <c r="B98" s="24" t="s">
        <v>20</v>
      </c>
      <c r="C98" s="20">
        <v>3</v>
      </c>
      <c r="D98" s="20" t="s">
        <v>19</v>
      </c>
      <c r="E98" s="9">
        <f>$E$21</f>
        <v>0</v>
      </c>
      <c r="F98" s="37">
        <f t="shared" si="12"/>
        <v>0</v>
      </c>
      <c r="H98" s="3">
        <v>4</v>
      </c>
      <c r="I98" s="3" t="s">
        <v>20</v>
      </c>
      <c r="J98" s="3">
        <v>3</v>
      </c>
      <c r="K98" s="3" t="s">
        <v>19</v>
      </c>
      <c r="M98" s="3" t="str">
        <f t="shared" si="13"/>
        <v>REDO</v>
      </c>
      <c r="N98" s="3" t="str">
        <f t="shared" si="13"/>
        <v>OK</v>
      </c>
      <c r="O98" s="3" t="str">
        <f t="shared" si="13"/>
        <v>OK</v>
      </c>
      <c r="P98" s="3" t="str">
        <f t="shared" si="13"/>
        <v>OK</v>
      </c>
    </row>
    <row r="99" spans="1:16" ht="20.100000000000001" customHeight="1" x14ac:dyDescent="0.2">
      <c r="A99" s="20">
        <v>6</v>
      </c>
      <c r="B99" s="21" t="s">
        <v>30</v>
      </c>
      <c r="C99" s="20">
        <v>1</v>
      </c>
      <c r="D99" s="20" t="s">
        <v>12</v>
      </c>
      <c r="E99" s="9"/>
      <c r="F99" s="37">
        <f t="shared" si="12"/>
        <v>0</v>
      </c>
      <c r="H99" s="3">
        <v>5</v>
      </c>
      <c r="I99" s="3" t="s">
        <v>30</v>
      </c>
      <c r="J99" s="3">
        <v>1</v>
      </c>
      <c r="K99" s="3" t="s">
        <v>12</v>
      </c>
      <c r="M99" s="3" t="str">
        <f t="shared" si="13"/>
        <v>REDO</v>
      </c>
      <c r="N99" s="3" t="str">
        <f t="shared" si="13"/>
        <v>OK</v>
      </c>
      <c r="O99" s="3" t="str">
        <f t="shared" si="13"/>
        <v>OK</v>
      </c>
      <c r="P99" s="3" t="str">
        <f t="shared" si="13"/>
        <v>OK</v>
      </c>
    </row>
    <row r="100" spans="1:16" ht="20.100000000000001" customHeight="1" x14ac:dyDescent="0.2">
      <c r="A100" s="20">
        <v>7</v>
      </c>
      <c r="B100" s="21" t="s">
        <v>32</v>
      </c>
      <c r="C100" s="20">
        <v>1</v>
      </c>
      <c r="D100" s="20" t="s">
        <v>33</v>
      </c>
      <c r="E100" s="9">
        <f>$E$37</f>
        <v>0</v>
      </c>
      <c r="F100" s="37">
        <f t="shared" si="12"/>
        <v>0</v>
      </c>
      <c r="H100" s="3">
        <v>6</v>
      </c>
      <c r="I100" s="3" t="s">
        <v>32</v>
      </c>
      <c r="J100" s="3">
        <v>1</v>
      </c>
      <c r="K100" s="3" t="s">
        <v>33</v>
      </c>
      <c r="M100" s="3" t="str">
        <f t="shared" si="13"/>
        <v>REDO</v>
      </c>
      <c r="N100" s="3" t="str">
        <f t="shared" si="13"/>
        <v>OK</v>
      </c>
      <c r="O100" s="3" t="str">
        <f t="shared" si="13"/>
        <v>OK</v>
      </c>
      <c r="P100" s="3" t="str">
        <f t="shared" si="13"/>
        <v>OK</v>
      </c>
    </row>
    <row r="101" spans="1:16" ht="20.100000000000001" customHeight="1" x14ac:dyDescent="0.2"/>
    <row r="102" spans="1:16" ht="20.100000000000001" customHeight="1" thickBot="1" x14ac:dyDescent="0.3">
      <c r="E102" s="8" t="s">
        <v>49</v>
      </c>
      <c r="F102" s="38">
        <f>SUM(F94:F100)</f>
        <v>0</v>
      </c>
    </row>
    <row r="103" spans="1:16" ht="20.100000000000001" customHeight="1" x14ac:dyDescent="0.2"/>
    <row r="104" spans="1:16" ht="20.100000000000001" customHeight="1" x14ac:dyDescent="0.2"/>
    <row r="105" spans="1:16" ht="20.100000000000001" customHeight="1" x14ac:dyDescent="0.2">
      <c r="A105" s="18" t="s">
        <v>85</v>
      </c>
    </row>
    <row r="106" spans="1:16" ht="20.100000000000001" customHeight="1" x14ac:dyDescent="0.2">
      <c r="A106" s="16" t="s">
        <v>86</v>
      </c>
    </row>
    <row r="107" spans="1:16" ht="20.100000000000001" customHeight="1" x14ac:dyDescent="0.2">
      <c r="A107" s="27"/>
    </row>
    <row r="108" spans="1:16" ht="20.100000000000001" customHeight="1" x14ac:dyDescent="0.2">
      <c r="A108" s="19" t="s">
        <v>3</v>
      </c>
      <c r="B108" s="19" t="s">
        <v>3</v>
      </c>
      <c r="C108" s="19" t="s">
        <v>4</v>
      </c>
      <c r="D108" s="19" t="s">
        <v>5</v>
      </c>
      <c r="E108" s="5" t="s">
        <v>6</v>
      </c>
      <c r="F108" s="19" t="s">
        <v>7</v>
      </c>
    </row>
    <row r="109" spans="1:16" ht="20.100000000000001" customHeight="1" x14ac:dyDescent="0.2">
      <c r="A109" s="19" t="s">
        <v>8</v>
      </c>
      <c r="B109" s="19" t="s">
        <v>9</v>
      </c>
      <c r="C109" s="19" t="s">
        <v>10</v>
      </c>
      <c r="D109" s="19"/>
      <c r="E109" s="12"/>
      <c r="F109" s="39"/>
    </row>
    <row r="110" spans="1:16" ht="20.100000000000001" customHeight="1" x14ac:dyDescent="0.2">
      <c r="A110" s="20">
        <v>1</v>
      </c>
      <c r="B110" s="21" t="s">
        <v>11</v>
      </c>
      <c r="C110" s="20">
        <v>1</v>
      </c>
      <c r="D110" s="20" t="s">
        <v>12</v>
      </c>
      <c r="E110" s="9"/>
      <c r="F110" s="37">
        <f t="shared" ref="F110:F124" si="14">C110*E110</f>
        <v>0</v>
      </c>
      <c r="H110" s="3">
        <v>1</v>
      </c>
      <c r="I110" s="3" t="s">
        <v>11</v>
      </c>
      <c r="J110" s="3">
        <v>1</v>
      </c>
      <c r="K110" s="3" t="s">
        <v>12</v>
      </c>
      <c r="M110" s="3" t="str">
        <f t="shared" si="13"/>
        <v>OK</v>
      </c>
      <c r="N110" s="3" t="str">
        <f t="shared" si="13"/>
        <v>OK</v>
      </c>
      <c r="O110" s="3" t="str">
        <f t="shared" si="13"/>
        <v>OK</v>
      </c>
      <c r="P110" s="3" t="str">
        <f t="shared" si="13"/>
        <v>OK</v>
      </c>
    </row>
    <row r="111" spans="1:16" ht="20.100000000000001" customHeight="1" x14ac:dyDescent="0.2">
      <c r="A111" s="20">
        <v>2</v>
      </c>
      <c r="B111" s="21" t="s">
        <v>44</v>
      </c>
      <c r="C111" s="20">
        <v>290</v>
      </c>
      <c r="D111" s="20" t="s">
        <v>14</v>
      </c>
      <c r="E111" s="9">
        <f>$E$14</f>
        <v>0</v>
      </c>
      <c r="F111" s="37">
        <f t="shared" si="14"/>
        <v>0</v>
      </c>
      <c r="H111" s="3">
        <v>2</v>
      </c>
      <c r="I111" s="3" t="s">
        <v>44</v>
      </c>
      <c r="J111" s="3">
        <v>290</v>
      </c>
      <c r="K111" s="3" t="s">
        <v>14</v>
      </c>
      <c r="M111" s="3" t="str">
        <f t="shared" si="13"/>
        <v>OK</v>
      </c>
      <c r="N111" s="3" t="str">
        <f t="shared" si="13"/>
        <v>OK</v>
      </c>
      <c r="O111" s="3" t="str">
        <f t="shared" si="13"/>
        <v>OK</v>
      </c>
      <c r="P111" s="3" t="str">
        <f t="shared" si="13"/>
        <v>OK</v>
      </c>
    </row>
    <row r="112" spans="1:16" ht="20.100000000000001" customHeight="1" x14ac:dyDescent="0.2">
      <c r="A112" s="20">
        <v>3</v>
      </c>
      <c r="B112" s="21" t="s">
        <v>15</v>
      </c>
      <c r="C112" s="20">
        <v>55</v>
      </c>
      <c r="D112" s="20" t="s">
        <v>14</v>
      </c>
      <c r="E112" s="9">
        <f>$E$15</f>
        <v>0</v>
      </c>
      <c r="F112" s="37">
        <f t="shared" si="14"/>
        <v>0</v>
      </c>
      <c r="H112" s="3">
        <v>3</v>
      </c>
      <c r="I112" s="3" t="s">
        <v>15</v>
      </c>
      <c r="J112" s="3">
        <v>55</v>
      </c>
      <c r="K112" s="3" t="s">
        <v>14</v>
      </c>
      <c r="M112" s="3" t="str">
        <f t="shared" si="13"/>
        <v>OK</v>
      </c>
      <c r="N112" s="3" t="str">
        <f t="shared" si="13"/>
        <v>OK</v>
      </c>
      <c r="O112" s="3" t="str">
        <f t="shared" si="13"/>
        <v>OK</v>
      </c>
      <c r="P112" s="3" t="str">
        <f t="shared" si="13"/>
        <v>OK</v>
      </c>
    </row>
    <row r="113" spans="1:16" ht="20.100000000000001" customHeight="1" x14ac:dyDescent="0.2">
      <c r="A113" s="20">
        <v>4</v>
      </c>
      <c r="B113" s="21" t="s">
        <v>18</v>
      </c>
      <c r="C113" s="20">
        <v>3</v>
      </c>
      <c r="D113" s="20" t="s">
        <v>19</v>
      </c>
      <c r="E113" s="9">
        <f>$E$20</f>
        <v>0</v>
      </c>
      <c r="F113" s="37">
        <f t="shared" si="14"/>
        <v>0</v>
      </c>
      <c r="H113" s="3">
        <v>4</v>
      </c>
      <c r="I113" s="3" t="s">
        <v>18</v>
      </c>
      <c r="J113" s="3">
        <v>3</v>
      </c>
      <c r="K113" s="3" t="s">
        <v>19</v>
      </c>
      <c r="M113" s="3" t="str">
        <f t="shared" si="13"/>
        <v>OK</v>
      </c>
      <c r="N113" s="3" t="str">
        <f t="shared" si="13"/>
        <v>OK</v>
      </c>
      <c r="O113" s="3" t="str">
        <f t="shared" si="13"/>
        <v>OK</v>
      </c>
      <c r="P113" s="3" t="str">
        <f t="shared" si="13"/>
        <v>OK</v>
      </c>
    </row>
    <row r="114" spans="1:16" ht="30" x14ac:dyDescent="0.2">
      <c r="A114" s="20">
        <v>5</v>
      </c>
      <c r="B114" s="24" t="s">
        <v>20</v>
      </c>
      <c r="C114" s="20">
        <v>7</v>
      </c>
      <c r="D114" s="20" t="s">
        <v>19</v>
      </c>
      <c r="E114" s="9">
        <f>$E$21</f>
        <v>0</v>
      </c>
      <c r="F114" s="37">
        <f t="shared" si="14"/>
        <v>0</v>
      </c>
      <c r="H114" s="3">
        <v>5</v>
      </c>
      <c r="I114" s="3" t="s">
        <v>20</v>
      </c>
      <c r="J114" s="3">
        <v>7</v>
      </c>
      <c r="K114" s="3" t="s">
        <v>19</v>
      </c>
      <c r="M114" s="3" t="str">
        <f t="shared" si="13"/>
        <v>OK</v>
      </c>
      <c r="N114" s="3" t="str">
        <f t="shared" si="13"/>
        <v>OK</v>
      </c>
      <c r="O114" s="3" t="str">
        <f t="shared" si="13"/>
        <v>OK</v>
      </c>
      <c r="P114" s="3" t="str">
        <f t="shared" si="13"/>
        <v>OK</v>
      </c>
    </row>
    <row r="115" spans="1:16" ht="20.100000000000001" customHeight="1" x14ac:dyDescent="0.2">
      <c r="A115" s="20">
        <v>6</v>
      </c>
      <c r="B115" s="21" t="s">
        <v>21</v>
      </c>
      <c r="C115" s="20">
        <v>200</v>
      </c>
      <c r="D115" s="20" t="s">
        <v>22</v>
      </c>
      <c r="E115" s="9">
        <f>$E$22</f>
        <v>0</v>
      </c>
      <c r="F115" s="37">
        <f t="shared" si="14"/>
        <v>0</v>
      </c>
      <c r="H115" s="3">
        <v>6</v>
      </c>
      <c r="I115" s="3" t="s">
        <v>21</v>
      </c>
      <c r="J115" s="3">
        <v>200</v>
      </c>
      <c r="K115" s="3" t="s">
        <v>22</v>
      </c>
      <c r="M115" s="3" t="str">
        <f t="shared" si="13"/>
        <v>OK</v>
      </c>
      <c r="N115" s="3" t="str">
        <f t="shared" si="13"/>
        <v>OK</v>
      </c>
      <c r="O115" s="3" t="str">
        <f t="shared" si="13"/>
        <v>OK</v>
      </c>
      <c r="P115" s="3" t="str">
        <f t="shared" si="13"/>
        <v>OK</v>
      </c>
    </row>
    <row r="116" spans="1:16" ht="20.100000000000001" customHeight="1" x14ac:dyDescent="0.2">
      <c r="A116" s="20">
        <v>7</v>
      </c>
      <c r="B116" s="21" t="s">
        <v>23</v>
      </c>
      <c r="C116" s="20">
        <v>55</v>
      </c>
      <c r="D116" s="20" t="s">
        <v>22</v>
      </c>
      <c r="E116" s="9">
        <f>$E$23</f>
        <v>0</v>
      </c>
      <c r="F116" s="37">
        <f t="shared" si="14"/>
        <v>0</v>
      </c>
      <c r="H116" s="3">
        <v>7</v>
      </c>
      <c r="I116" s="3" t="s">
        <v>23</v>
      </c>
      <c r="J116" s="3">
        <v>55</v>
      </c>
      <c r="K116" s="3" t="s">
        <v>22</v>
      </c>
      <c r="M116" s="3" t="str">
        <f t="shared" si="13"/>
        <v>OK</v>
      </c>
      <c r="N116" s="3" t="str">
        <f t="shared" si="13"/>
        <v>OK</v>
      </c>
      <c r="O116" s="3" t="str">
        <f t="shared" si="13"/>
        <v>OK</v>
      </c>
      <c r="P116" s="3" t="str">
        <f t="shared" si="13"/>
        <v>OK</v>
      </c>
    </row>
    <row r="117" spans="1:16" ht="20.100000000000001" customHeight="1" x14ac:dyDescent="0.2">
      <c r="A117" s="20">
        <v>8</v>
      </c>
      <c r="B117" s="21" t="s">
        <v>24</v>
      </c>
      <c r="C117" s="20">
        <v>200</v>
      </c>
      <c r="D117" s="20" t="s">
        <v>22</v>
      </c>
      <c r="E117" s="9">
        <f>$E$24</f>
        <v>0</v>
      </c>
      <c r="F117" s="37">
        <f t="shared" si="14"/>
        <v>0</v>
      </c>
      <c r="H117" s="3">
        <v>8</v>
      </c>
      <c r="I117" s="3" t="s">
        <v>24</v>
      </c>
      <c r="J117" s="3">
        <v>200</v>
      </c>
      <c r="K117" s="3" t="s">
        <v>22</v>
      </c>
      <c r="M117" s="3" t="str">
        <f t="shared" si="13"/>
        <v>OK</v>
      </c>
      <c r="N117" s="3" t="str">
        <f t="shared" si="13"/>
        <v>OK</v>
      </c>
      <c r="O117" s="3" t="str">
        <f t="shared" si="13"/>
        <v>OK</v>
      </c>
      <c r="P117" s="3" t="str">
        <f t="shared" si="13"/>
        <v>OK</v>
      </c>
    </row>
    <row r="118" spans="1:16" ht="20.100000000000001" customHeight="1" x14ac:dyDescent="0.2">
      <c r="A118" s="20">
        <v>9</v>
      </c>
      <c r="B118" s="21" t="s">
        <v>25</v>
      </c>
      <c r="C118" s="20">
        <v>4.5</v>
      </c>
      <c r="D118" s="20" t="s">
        <v>66</v>
      </c>
      <c r="E118" s="9">
        <f>$E$25</f>
        <v>0</v>
      </c>
      <c r="F118" s="37">
        <f t="shared" si="14"/>
        <v>0</v>
      </c>
      <c r="H118" s="3">
        <v>9</v>
      </c>
      <c r="I118" s="3" t="s">
        <v>25</v>
      </c>
      <c r="J118" s="3">
        <v>4.5</v>
      </c>
      <c r="K118" s="3" t="s">
        <v>66</v>
      </c>
      <c r="M118" s="3" t="str">
        <f t="shared" si="13"/>
        <v>OK</v>
      </c>
      <c r="N118" s="3" t="str">
        <f t="shared" si="13"/>
        <v>OK</v>
      </c>
      <c r="O118" s="3" t="str">
        <f t="shared" si="13"/>
        <v>OK</v>
      </c>
      <c r="P118" s="3" t="str">
        <f t="shared" si="13"/>
        <v>OK</v>
      </c>
    </row>
    <row r="119" spans="1:16" ht="20.100000000000001" customHeight="1" x14ac:dyDescent="0.2">
      <c r="A119" s="20">
        <v>10</v>
      </c>
      <c r="B119" s="21" t="s">
        <v>30</v>
      </c>
      <c r="C119" s="20">
        <v>1</v>
      </c>
      <c r="D119" s="20" t="s">
        <v>12</v>
      </c>
      <c r="E119" s="9"/>
      <c r="F119" s="37">
        <f t="shared" si="14"/>
        <v>0</v>
      </c>
      <c r="H119" s="3">
        <v>10</v>
      </c>
      <c r="I119" s="3" t="s">
        <v>30</v>
      </c>
      <c r="J119" s="3">
        <v>1</v>
      </c>
      <c r="K119" s="3" t="s">
        <v>12</v>
      </c>
      <c r="M119" s="3" t="str">
        <f t="shared" si="13"/>
        <v>OK</v>
      </c>
      <c r="N119" s="3" t="str">
        <f t="shared" si="13"/>
        <v>OK</v>
      </c>
      <c r="O119" s="3" t="str">
        <f t="shared" si="13"/>
        <v>OK</v>
      </c>
      <c r="P119" s="3" t="str">
        <f t="shared" si="13"/>
        <v>OK</v>
      </c>
    </row>
    <row r="120" spans="1:16" ht="19.5" customHeight="1" x14ac:dyDescent="0.2">
      <c r="A120" s="20">
        <v>11</v>
      </c>
      <c r="B120" s="24" t="s">
        <v>94</v>
      </c>
      <c r="C120" s="23">
        <v>1300</v>
      </c>
      <c r="D120" s="20" t="s">
        <v>16</v>
      </c>
      <c r="E120" s="9">
        <f>$E$35</f>
        <v>0</v>
      </c>
      <c r="F120" s="37">
        <f t="shared" si="14"/>
        <v>0</v>
      </c>
      <c r="H120" s="3">
        <v>11</v>
      </c>
      <c r="I120" s="3" t="s">
        <v>94</v>
      </c>
      <c r="J120" s="47">
        <v>1300</v>
      </c>
      <c r="K120" s="3" t="s">
        <v>16</v>
      </c>
      <c r="M120" s="3" t="str">
        <f t="shared" si="13"/>
        <v>OK</v>
      </c>
      <c r="N120" s="3" t="str">
        <f t="shared" si="13"/>
        <v>OK</v>
      </c>
      <c r="O120" s="3" t="str">
        <f t="shared" si="13"/>
        <v>OK</v>
      </c>
      <c r="P120" s="3" t="str">
        <f t="shared" si="13"/>
        <v>OK</v>
      </c>
    </row>
    <row r="121" spans="1:16" ht="20.100000000000001" customHeight="1" x14ac:dyDescent="0.2">
      <c r="A121" s="20">
        <v>12</v>
      </c>
      <c r="B121" s="21" t="s">
        <v>81</v>
      </c>
      <c r="C121" s="23">
        <v>130</v>
      </c>
      <c r="D121" s="20" t="s">
        <v>16</v>
      </c>
      <c r="E121" s="9">
        <f>$E$36</f>
        <v>0</v>
      </c>
      <c r="F121" s="37">
        <f t="shared" si="14"/>
        <v>0</v>
      </c>
      <c r="H121" s="3">
        <v>12</v>
      </c>
      <c r="I121" s="3" t="s">
        <v>81</v>
      </c>
      <c r="J121" s="3">
        <v>130</v>
      </c>
      <c r="K121" s="3" t="s">
        <v>16</v>
      </c>
      <c r="M121" s="3" t="str">
        <f t="shared" si="13"/>
        <v>OK</v>
      </c>
      <c r="N121" s="3" t="str">
        <f t="shared" si="13"/>
        <v>OK</v>
      </c>
      <c r="O121" s="3" t="str">
        <f t="shared" si="13"/>
        <v>OK</v>
      </c>
      <c r="P121" s="3" t="str">
        <f t="shared" si="13"/>
        <v>OK</v>
      </c>
    </row>
    <row r="122" spans="1:16" ht="20.100000000000001" customHeight="1" x14ac:dyDescent="0.2">
      <c r="A122" s="20">
        <v>13</v>
      </c>
      <c r="B122" s="21" t="s">
        <v>78</v>
      </c>
      <c r="C122" s="20">
        <v>48</v>
      </c>
      <c r="D122" s="20" t="s">
        <v>66</v>
      </c>
      <c r="E122" s="9">
        <f>$E$58</f>
        <v>0</v>
      </c>
      <c r="F122" s="37">
        <f t="shared" si="14"/>
        <v>0</v>
      </c>
      <c r="H122" s="3">
        <v>13</v>
      </c>
      <c r="I122" s="3" t="s">
        <v>78</v>
      </c>
      <c r="J122" s="3">
        <v>48</v>
      </c>
      <c r="K122" s="3" t="s">
        <v>66</v>
      </c>
      <c r="M122" s="3" t="str">
        <f t="shared" si="13"/>
        <v>OK</v>
      </c>
      <c r="N122" s="3" t="str">
        <f t="shared" si="13"/>
        <v>OK</v>
      </c>
      <c r="O122" s="3" t="str">
        <f t="shared" si="13"/>
        <v>OK</v>
      </c>
      <c r="P122" s="3" t="str">
        <f t="shared" si="13"/>
        <v>OK</v>
      </c>
    </row>
    <row r="123" spans="1:16" ht="20.100000000000001" customHeight="1" x14ac:dyDescent="0.2">
      <c r="A123" s="20">
        <v>14</v>
      </c>
      <c r="B123" s="21" t="s">
        <v>79</v>
      </c>
      <c r="C123" s="20">
        <v>100</v>
      </c>
      <c r="D123" s="20" t="s">
        <v>14</v>
      </c>
      <c r="E123" s="9">
        <f>$E$59</f>
        <v>0</v>
      </c>
      <c r="F123" s="37">
        <f t="shared" si="14"/>
        <v>0</v>
      </c>
      <c r="H123" s="3">
        <v>14</v>
      </c>
      <c r="I123" s="3" t="s">
        <v>79</v>
      </c>
      <c r="J123" s="3">
        <v>100</v>
      </c>
      <c r="K123" s="3" t="s">
        <v>14</v>
      </c>
      <c r="M123" s="3" t="str">
        <f t="shared" si="13"/>
        <v>OK</v>
      </c>
      <c r="N123" s="3" t="str">
        <f t="shared" si="13"/>
        <v>OK</v>
      </c>
      <c r="O123" s="3" t="str">
        <f t="shared" si="13"/>
        <v>OK</v>
      </c>
      <c r="P123" s="3" t="str">
        <f t="shared" si="13"/>
        <v>OK</v>
      </c>
    </row>
    <row r="124" spans="1:16" ht="20.100000000000001" customHeight="1" x14ac:dyDescent="0.2">
      <c r="A124" s="20">
        <v>15</v>
      </c>
      <c r="B124" s="21" t="s">
        <v>32</v>
      </c>
      <c r="C124" s="20">
        <v>3</v>
      </c>
      <c r="D124" s="20" t="s">
        <v>33</v>
      </c>
      <c r="E124" s="9">
        <f>$E$37</f>
        <v>0</v>
      </c>
      <c r="F124" s="37">
        <f t="shared" si="14"/>
        <v>0</v>
      </c>
      <c r="H124" s="3">
        <v>15</v>
      </c>
      <c r="I124" s="3" t="s">
        <v>32</v>
      </c>
      <c r="J124" s="3">
        <v>3</v>
      </c>
      <c r="K124" s="3" t="s">
        <v>33</v>
      </c>
      <c r="M124" s="3" t="str">
        <f t="shared" si="13"/>
        <v>OK</v>
      </c>
      <c r="N124" s="3" t="str">
        <f t="shared" si="13"/>
        <v>OK</v>
      </c>
      <c r="O124" s="3" t="str">
        <f t="shared" si="13"/>
        <v>OK</v>
      </c>
      <c r="P124" s="3" t="str">
        <f t="shared" si="13"/>
        <v>OK</v>
      </c>
    </row>
    <row r="125" spans="1:16" ht="20.100000000000001" customHeight="1" x14ac:dyDescent="0.2"/>
    <row r="126" spans="1:16" ht="20.100000000000001" customHeight="1" thickBot="1" x14ac:dyDescent="0.3">
      <c r="E126" s="8" t="s">
        <v>50</v>
      </c>
      <c r="F126" s="38">
        <f>SUM(F110:F124)</f>
        <v>0</v>
      </c>
    </row>
    <row r="127" spans="1:16" ht="20.100000000000001" customHeight="1" x14ac:dyDescent="0.2"/>
    <row r="128" spans="1:16" ht="20.100000000000001" customHeight="1" x14ac:dyDescent="0.2"/>
    <row r="129" spans="1:16" ht="20.100000000000001" customHeight="1" x14ac:dyDescent="0.2">
      <c r="A129" s="18" t="s">
        <v>63</v>
      </c>
    </row>
    <row r="130" spans="1:16" ht="20.100000000000001" customHeight="1" x14ac:dyDescent="0.2">
      <c r="A130" s="16" t="s">
        <v>87</v>
      </c>
    </row>
    <row r="131" spans="1:16" ht="20.100000000000001" customHeight="1" x14ac:dyDescent="0.2">
      <c r="A131" s="27"/>
    </row>
    <row r="132" spans="1:16" ht="20.100000000000001" customHeight="1" x14ac:dyDescent="0.2">
      <c r="A132" s="19" t="s">
        <v>3</v>
      </c>
      <c r="B132" s="19" t="s">
        <v>3</v>
      </c>
      <c r="C132" s="19" t="s">
        <v>4</v>
      </c>
      <c r="D132" s="19" t="s">
        <v>5</v>
      </c>
      <c r="E132" s="5" t="s">
        <v>6</v>
      </c>
      <c r="F132" s="19" t="s">
        <v>7</v>
      </c>
    </row>
    <row r="133" spans="1:16" ht="20.100000000000001" customHeight="1" x14ac:dyDescent="0.2">
      <c r="A133" s="19" t="s">
        <v>8</v>
      </c>
      <c r="B133" s="19" t="s">
        <v>9</v>
      </c>
      <c r="C133" s="19" t="s">
        <v>10</v>
      </c>
      <c r="D133" s="19"/>
      <c r="E133" s="12"/>
      <c r="F133" s="39"/>
    </row>
    <row r="134" spans="1:16" ht="20.100000000000001" customHeight="1" x14ac:dyDescent="0.2">
      <c r="A134" s="20">
        <v>1</v>
      </c>
      <c r="B134" s="21" t="s">
        <v>11</v>
      </c>
      <c r="C134" s="20">
        <v>1</v>
      </c>
      <c r="D134" s="20" t="s">
        <v>12</v>
      </c>
      <c r="E134" s="9"/>
      <c r="F134" s="37">
        <f t="shared" ref="F134:F146" si="15">C134*E134</f>
        <v>0</v>
      </c>
      <c r="H134" s="3">
        <v>1</v>
      </c>
      <c r="I134" s="3" t="s">
        <v>11</v>
      </c>
      <c r="J134" s="3">
        <v>1</v>
      </c>
      <c r="K134" s="3" t="s">
        <v>12</v>
      </c>
      <c r="M134" s="3" t="str">
        <f t="shared" si="13"/>
        <v>OK</v>
      </c>
      <c r="N134" s="3" t="str">
        <f t="shared" si="13"/>
        <v>OK</v>
      </c>
      <c r="O134" s="3" t="str">
        <f t="shared" si="13"/>
        <v>OK</v>
      </c>
      <c r="P134" s="3" t="str">
        <f t="shared" si="13"/>
        <v>OK</v>
      </c>
    </row>
    <row r="135" spans="1:16" ht="20.100000000000001" customHeight="1" x14ac:dyDescent="0.2">
      <c r="A135" s="20">
        <v>2</v>
      </c>
      <c r="B135" s="21" t="s">
        <v>44</v>
      </c>
      <c r="C135" s="20">
        <v>70</v>
      </c>
      <c r="D135" s="20" t="s">
        <v>14</v>
      </c>
      <c r="E135" s="9">
        <f>$E$14</f>
        <v>0</v>
      </c>
      <c r="F135" s="37">
        <f t="shared" si="15"/>
        <v>0</v>
      </c>
      <c r="H135" s="3">
        <v>2</v>
      </c>
      <c r="I135" s="3" t="s">
        <v>44</v>
      </c>
      <c r="J135" s="3">
        <v>70</v>
      </c>
      <c r="K135" s="3" t="s">
        <v>14</v>
      </c>
      <c r="M135" s="3" t="str">
        <f t="shared" si="13"/>
        <v>OK</v>
      </c>
      <c r="N135" s="3" t="str">
        <f t="shared" si="13"/>
        <v>OK</v>
      </c>
      <c r="O135" s="3" t="str">
        <f t="shared" si="13"/>
        <v>OK</v>
      </c>
      <c r="P135" s="3" t="str">
        <f t="shared" si="13"/>
        <v>OK</v>
      </c>
    </row>
    <row r="136" spans="1:16" ht="20.100000000000001" customHeight="1" x14ac:dyDescent="0.2">
      <c r="A136" s="20">
        <v>3</v>
      </c>
      <c r="B136" s="21" t="s">
        <v>15</v>
      </c>
      <c r="C136" s="20">
        <v>15</v>
      </c>
      <c r="D136" s="20" t="s">
        <v>14</v>
      </c>
      <c r="E136" s="9">
        <f>$E$15</f>
        <v>0</v>
      </c>
      <c r="F136" s="37">
        <f t="shared" si="15"/>
        <v>0</v>
      </c>
      <c r="H136" s="3">
        <v>3</v>
      </c>
      <c r="I136" s="3" t="s">
        <v>15</v>
      </c>
      <c r="J136" s="3">
        <v>15</v>
      </c>
      <c r="K136" s="3" t="s">
        <v>14</v>
      </c>
      <c r="M136" s="3" t="str">
        <f t="shared" si="13"/>
        <v>OK</v>
      </c>
      <c r="N136" s="3" t="str">
        <f t="shared" si="13"/>
        <v>OK</v>
      </c>
      <c r="O136" s="3" t="str">
        <f t="shared" si="13"/>
        <v>OK</v>
      </c>
      <c r="P136" s="3" t="str">
        <f t="shared" si="13"/>
        <v>OK</v>
      </c>
    </row>
    <row r="137" spans="1:16" ht="20.100000000000001" customHeight="1" x14ac:dyDescent="0.2">
      <c r="A137" s="20">
        <v>4</v>
      </c>
      <c r="B137" s="21" t="s">
        <v>18</v>
      </c>
      <c r="C137" s="20">
        <v>1</v>
      </c>
      <c r="D137" s="20" t="s">
        <v>19</v>
      </c>
      <c r="E137" s="9">
        <f>$E$20</f>
        <v>0</v>
      </c>
      <c r="F137" s="37">
        <f t="shared" si="15"/>
        <v>0</v>
      </c>
      <c r="H137" s="3">
        <v>4</v>
      </c>
      <c r="I137" s="3" t="s">
        <v>18</v>
      </c>
      <c r="J137" s="3">
        <v>1</v>
      </c>
      <c r="K137" s="3" t="s">
        <v>19</v>
      </c>
      <c r="M137" s="3" t="str">
        <f t="shared" si="13"/>
        <v>OK</v>
      </c>
      <c r="N137" s="3" t="str">
        <f t="shared" si="13"/>
        <v>OK</v>
      </c>
      <c r="O137" s="3" t="str">
        <f t="shared" si="13"/>
        <v>OK</v>
      </c>
      <c r="P137" s="3" t="str">
        <f t="shared" si="13"/>
        <v>OK</v>
      </c>
    </row>
    <row r="138" spans="1:16" ht="30" x14ac:dyDescent="0.2">
      <c r="A138" s="20">
        <v>5</v>
      </c>
      <c r="B138" s="24" t="s">
        <v>20</v>
      </c>
      <c r="C138" s="20">
        <v>1</v>
      </c>
      <c r="D138" s="20" t="s">
        <v>19</v>
      </c>
      <c r="E138" s="9">
        <f>$E$21</f>
        <v>0</v>
      </c>
      <c r="F138" s="37">
        <f t="shared" si="15"/>
        <v>0</v>
      </c>
      <c r="H138" s="3">
        <v>5</v>
      </c>
      <c r="I138" s="3" t="s">
        <v>20</v>
      </c>
      <c r="J138" s="3">
        <v>1</v>
      </c>
      <c r="K138" s="3" t="s">
        <v>19</v>
      </c>
      <c r="M138" s="3" t="str">
        <f t="shared" si="13"/>
        <v>OK</v>
      </c>
      <c r="N138" s="3" t="str">
        <f t="shared" si="13"/>
        <v>OK</v>
      </c>
      <c r="O138" s="3" t="str">
        <f t="shared" si="13"/>
        <v>OK</v>
      </c>
      <c r="P138" s="3" t="str">
        <f t="shared" si="13"/>
        <v>OK</v>
      </c>
    </row>
    <row r="139" spans="1:16" ht="20.100000000000001" customHeight="1" x14ac:dyDescent="0.2">
      <c r="A139" s="20">
        <v>6</v>
      </c>
      <c r="B139" s="21" t="s">
        <v>21</v>
      </c>
      <c r="C139" s="20">
        <v>50</v>
      </c>
      <c r="D139" s="20" t="s">
        <v>45</v>
      </c>
      <c r="E139" s="9">
        <f>$E$22</f>
        <v>0</v>
      </c>
      <c r="F139" s="37">
        <f t="shared" si="15"/>
        <v>0</v>
      </c>
      <c r="H139" s="3">
        <v>6</v>
      </c>
      <c r="I139" s="3" t="s">
        <v>21</v>
      </c>
      <c r="J139" s="3">
        <v>50</v>
      </c>
      <c r="K139" s="3" t="s">
        <v>45</v>
      </c>
      <c r="M139" s="3" t="str">
        <f t="shared" si="13"/>
        <v>OK</v>
      </c>
      <c r="N139" s="3" t="str">
        <f t="shared" si="13"/>
        <v>OK</v>
      </c>
      <c r="O139" s="3" t="str">
        <f t="shared" si="13"/>
        <v>OK</v>
      </c>
      <c r="P139" s="3" t="str">
        <f t="shared" si="13"/>
        <v>OK</v>
      </c>
    </row>
    <row r="140" spans="1:16" ht="20.100000000000001" customHeight="1" x14ac:dyDescent="0.2">
      <c r="A140" s="20">
        <v>7</v>
      </c>
      <c r="B140" s="21" t="s">
        <v>24</v>
      </c>
      <c r="C140" s="20">
        <v>50</v>
      </c>
      <c r="D140" s="20" t="s">
        <v>22</v>
      </c>
      <c r="E140" s="9">
        <f>$E$24</f>
        <v>0</v>
      </c>
      <c r="F140" s="37">
        <f t="shared" si="15"/>
        <v>0</v>
      </c>
      <c r="H140" s="3">
        <v>7</v>
      </c>
      <c r="I140" s="3" t="s">
        <v>24</v>
      </c>
      <c r="J140" s="3">
        <v>50</v>
      </c>
      <c r="K140" s="3" t="s">
        <v>22</v>
      </c>
      <c r="M140" s="3" t="str">
        <f t="shared" si="13"/>
        <v>OK</v>
      </c>
      <c r="N140" s="3" t="str">
        <f t="shared" si="13"/>
        <v>OK</v>
      </c>
      <c r="O140" s="3" t="str">
        <f t="shared" si="13"/>
        <v>OK</v>
      </c>
      <c r="P140" s="3" t="str">
        <f t="shared" si="13"/>
        <v>OK</v>
      </c>
    </row>
    <row r="141" spans="1:16" ht="20.100000000000001" customHeight="1" x14ac:dyDescent="0.2">
      <c r="A141" s="20">
        <v>8</v>
      </c>
      <c r="B141" s="21" t="s">
        <v>30</v>
      </c>
      <c r="C141" s="20">
        <v>1</v>
      </c>
      <c r="D141" s="20" t="s">
        <v>12</v>
      </c>
      <c r="E141" s="9"/>
      <c r="F141" s="37">
        <f t="shared" si="15"/>
        <v>0</v>
      </c>
      <c r="H141" s="3">
        <v>8</v>
      </c>
      <c r="I141" s="3" t="s">
        <v>30</v>
      </c>
      <c r="J141" s="3">
        <v>1</v>
      </c>
      <c r="K141" s="3" t="s">
        <v>12</v>
      </c>
      <c r="M141" s="3" t="str">
        <f t="shared" si="13"/>
        <v>OK</v>
      </c>
      <c r="N141" s="3" t="str">
        <f t="shared" si="13"/>
        <v>OK</v>
      </c>
      <c r="O141" s="3" t="str">
        <f t="shared" si="13"/>
        <v>OK</v>
      </c>
      <c r="P141" s="3" t="str">
        <f t="shared" si="13"/>
        <v>OK</v>
      </c>
    </row>
    <row r="142" spans="1:16" ht="20.100000000000001" customHeight="1" x14ac:dyDescent="0.2">
      <c r="A142" s="20">
        <v>9</v>
      </c>
      <c r="B142" s="21" t="s">
        <v>93</v>
      </c>
      <c r="C142" s="20">
        <v>320</v>
      </c>
      <c r="D142" s="20" t="s">
        <v>16</v>
      </c>
      <c r="E142" s="9">
        <f>$E$35</f>
        <v>0</v>
      </c>
      <c r="F142" s="37">
        <f t="shared" si="15"/>
        <v>0</v>
      </c>
      <c r="H142" s="3">
        <v>9</v>
      </c>
      <c r="I142" s="3" t="s">
        <v>93</v>
      </c>
      <c r="J142" s="3">
        <v>320</v>
      </c>
      <c r="K142" s="3" t="s">
        <v>16</v>
      </c>
      <c r="M142" s="3" t="str">
        <f t="shared" si="13"/>
        <v>OK</v>
      </c>
      <c r="N142" s="3" t="str">
        <f t="shared" si="13"/>
        <v>OK</v>
      </c>
      <c r="O142" s="3" t="str">
        <f t="shared" si="13"/>
        <v>OK</v>
      </c>
      <c r="P142" s="3" t="str">
        <f t="shared" si="13"/>
        <v>OK</v>
      </c>
    </row>
    <row r="143" spans="1:16" ht="20.100000000000001" customHeight="1" x14ac:dyDescent="0.2">
      <c r="A143" s="20">
        <v>10</v>
      </c>
      <c r="B143" s="21" t="s">
        <v>81</v>
      </c>
      <c r="C143" s="20">
        <v>40</v>
      </c>
      <c r="D143" s="20" t="s">
        <v>16</v>
      </c>
      <c r="E143" s="9">
        <f>$E$36</f>
        <v>0</v>
      </c>
      <c r="F143" s="37">
        <f t="shared" si="15"/>
        <v>0</v>
      </c>
      <c r="H143" s="3">
        <v>10</v>
      </c>
      <c r="I143" s="3" t="s">
        <v>81</v>
      </c>
      <c r="J143" s="3">
        <v>40</v>
      </c>
      <c r="K143" s="3" t="s">
        <v>16</v>
      </c>
      <c r="M143" s="3" t="str">
        <f t="shared" si="13"/>
        <v>OK</v>
      </c>
      <c r="N143" s="3" t="str">
        <f t="shared" si="13"/>
        <v>OK</v>
      </c>
      <c r="O143" s="3" t="str">
        <f t="shared" si="13"/>
        <v>OK</v>
      </c>
      <c r="P143" s="3" t="str">
        <f t="shared" si="13"/>
        <v>OK</v>
      </c>
    </row>
    <row r="144" spans="1:16" ht="20.100000000000001" customHeight="1" x14ac:dyDescent="0.2">
      <c r="A144" s="28">
        <v>11</v>
      </c>
      <c r="B144" s="29" t="s">
        <v>78</v>
      </c>
      <c r="C144" s="28">
        <v>14</v>
      </c>
      <c r="D144" s="28" t="s">
        <v>66</v>
      </c>
      <c r="E144" s="13">
        <f>$E$58</f>
        <v>0</v>
      </c>
      <c r="F144" s="41">
        <f t="shared" si="15"/>
        <v>0</v>
      </c>
      <c r="H144" s="3">
        <v>11</v>
      </c>
      <c r="I144" s="3" t="s">
        <v>78</v>
      </c>
      <c r="J144" s="3">
        <v>14</v>
      </c>
      <c r="K144" s="3" t="s">
        <v>66</v>
      </c>
      <c r="M144" s="3" t="str">
        <f t="shared" si="13"/>
        <v>OK</v>
      </c>
      <c r="N144" s="3" t="str">
        <f t="shared" si="13"/>
        <v>OK</v>
      </c>
      <c r="O144" s="3" t="str">
        <f t="shared" si="13"/>
        <v>OK</v>
      </c>
      <c r="P144" s="3" t="str">
        <f t="shared" si="13"/>
        <v>OK</v>
      </c>
    </row>
    <row r="145" spans="1:16" ht="20.100000000000001" customHeight="1" x14ac:dyDescent="0.2">
      <c r="A145" s="20">
        <v>12</v>
      </c>
      <c r="B145" s="21" t="s">
        <v>79</v>
      </c>
      <c r="C145" s="20">
        <v>30</v>
      </c>
      <c r="D145" s="20" t="s">
        <v>14</v>
      </c>
      <c r="E145" s="9">
        <f>$E$59</f>
        <v>0</v>
      </c>
      <c r="F145" s="37">
        <f t="shared" si="15"/>
        <v>0</v>
      </c>
      <c r="H145" s="3">
        <v>12</v>
      </c>
      <c r="I145" s="3" t="s">
        <v>79</v>
      </c>
      <c r="J145" s="3">
        <v>30</v>
      </c>
      <c r="K145" s="3" t="s">
        <v>14</v>
      </c>
      <c r="M145" s="3" t="str">
        <f t="shared" si="13"/>
        <v>OK</v>
      </c>
      <c r="N145" s="3" t="str">
        <f t="shared" si="13"/>
        <v>OK</v>
      </c>
      <c r="O145" s="3" t="str">
        <f t="shared" si="13"/>
        <v>OK</v>
      </c>
      <c r="P145" s="3" t="str">
        <f t="shared" si="13"/>
        <v>OK</v>
      </c>
    </row>
    <row r="146" spans="1:16" ht="20.100000000000001" customHeight="1" x14ac:dyDescent="0.2">
      <c r="A146" s="20">
        <v>13</v>
      </c>
      <c r="B146" s="21" t="s">
        <v>32</v>
      </c>
      <c r="C146" s="20">
        <v>1</v>
      </c>
      <c r="D146" s="20" t="s">
        <v>33</v>
      </c>
      <c r="E146" s="13">
        <f>$E$37</f>
        <v>0</v>
      </c>
      <c r="F146" s="37">
        <f t="shared" si="15"/>
        <v>0</v>
      </c>
      <c r="H146" s="3">
        <v>13</v>
      </c>
      <c r="I146" s="3" t="s">
        <v>32</v>
      </c>
      <c r="J146" s="3">
        <v>1</v>
      </c>
      <c r="K146" s="3" t="s">
        <v>33</v>
      </c>
      <c r="M146" s="3" t="str">
        <f t="shared" si="13"/>
        <v>OK</v>
      </c>
      <c r="N146" s="3" t="str">
        <f t="shared" si="13"/>
        <v>OK</v>
      </c>
      <c r="O146" s="3" t="str">
        <f t="shared" si="13"/>
        <v>OK</v>
      </c>
      <c r="P146" s="3" t="str">
        <f t="shared" si="13"/>
        <v>OK</v>
      </c>
    </row>
    <row r="147" spans="1:16" ht="20.100000000000001" customHeight="1" x14ac:dyDescent="0.2"/>
    <row r="148" spans="1:16" ht="20.100000000000001" customHeight="1" thickBot="1" x14ac:dyDescent="0.3">
      <c r="E148" s="8" t="s">
        <v>51</v>
      </c>
      <c r="F148" s="38">
        <f>SUM(F134:F147)</f>
        <v>0</v>
      </c>
    </row>
    <row r="149" spans="1:16" ht="20.100000000000001" customHeight="1" x14ac:dyDescent="0.2"/>
    <row r="150" spans="1:16" ht="20.100000000000001" customHeight="1" x14ac:dyDescent="0.2"/>
    <row r="151" spans="1:16" ht="20.100000000000001" customHeight="1" x14ac:dyDescent="0.2">
      <c r="A151" s="18" t="s">
        <v>88</v>
      </c>
    </row>
    <row r="152" spans="1:16" ht="20.100000000000001" customHeight="1" x14ac:dyDescent="0.2">
      <c r="A152" s="16" t="s">
        <v>89</v>
      </c>
    </row>
    <row r="153" spans="1:16" ht="20.100000000000001" customHeight="1" x14ac:dyDescent="0.2">
      <c r="A153" s="27"/>
    </row>
    <row r="154" spans="1:16" ht="20.100000000000001" customHeight="1" x14ac:dyDescent="0.2">
      <c r="A154" s="19" t="s">
        <v>3</v>
      </c>
      <c r="B154" s="19" t="s">
        <v>3</v>
      </c>
      <c r="C154" s="19" t="s">
        <v>4</v>
      </c>
      <c r="D154" s="19" t="s">
        <v>5</v>
      </c>
      <c r="E154" s="5" t="s">
        <v>6</v>
      </c>
      <c r="F154" s="19" t="s">
        <v>7</v>
      </c>
    </row>
    <row r="155" spans="1:16" ht="20.100000000000001" customHeight="1" x14ac:dyDescent="0.2">
      <c r="A155" s="19" t="s">
        <v>8</v>
      </c>
      <c r="B155" s="19" t="s">
        <v>9</v>
      </c>
      <c r="C155" s="19" t="s">
        <v>10</v>
      </c>
      <c r="D155" s="19"/>
      <c r="E155" s="12"/>
      <c r="F155" s="39"/>
    </row>
    <row r="156" spans="1:16" ht="20.100000000000001" customHeight="1" x14ac:dyDescent="0.2">
      <c r="A156" s="20">
        <v>1</v>
      </c>
      <c r="B156" s="21" t="s">
        <v>11</v>
      </c>
      <c r="C156" s="20">
        <v>1</v>
      </c>
      <c r="D156" s="20" t="s">
        <v>12</v>
      </c>
      <c r="E156" s="9"/>
      <c r="F156" s="37">
        <f t="shared" ref="F156:F170" si="16">C156*E156</f>
        <v>0</v>
      </c>
      <c r="H156" s="3">
        <v>1</v>
      </c>
      <c r="I156" s="3" t="s">
        <v>11</v>
      </c>
      <c r="J156" s="3">
        <v>1</v>
      </c>
      <c r="K156" s="3" t="s">
        <v>12</v>
      </c>
      <c r="M156" s="3" t="str">
        <f t="shared" ref="M156:P213" si="17">IF(A156=H156,"OK","REDO")</f>
        <v>OK</v>
      </c>
      <c r="N156" s="3" t="str">
        <f t="shared" si="17"/>
        <v>OK</v>
      </c>
      <c r="O156" s="3" t="str">
        <f t="shared" si="17"/>
        <v>OK</v>
      </c>
      <c r="P156" s="3" t="str">
        <f t="shared" ref="P156:P212" si="18">IF(D156=K156,"OK","REDO")</f>
        <v>OK</v>
      </c>
    </row>
    <row r="157" spans="1:16" ht="20.100000000000001" customHeight="1" x14ac:dyDescent="0.2">
      <c r="A157" s="20">
        <v>2</v>
      </c>
      <c r="B157" s="21" t="s">
        <v>44</v>
      </c>
      <c r="C157" s="20">
        <v>300</v>
      </c>
      <c r="D157" s="20" t="s">
        <v>14</v>
      </c>
      <c r="E157" s="9">
        <f>$E$14</f>
        <v>0</v>
      </c>
      <c r="F157" s="37">
        <f t="shared" si="16"/>
        <v>0</v>
      </c>
      <c r="H157" s="3">
        <v>2</v>
      </c>
      <c r="I157" s="3" t="s">
        <v>44</v>
      </c>
      <c r="J157" s="3">
        <v>300</v>
      </c>
      <c r="K157" s="3" t="s">
        <v>14</v>
      </c>
      <c r="M157" s="3" t="str">
        <f t="shared" si="17"/>
        <v>OK</v>
      </c>
      <c r="N157" s="3" t="str">
        <f t="shared" si="17"/>
        <v>OK</v>
      </c>
      <c r="O157" s="3" t="str">
        <f t="shared" si="17"/>
        <v>OK</v>
      </c>
      <c r="P157" s="3" t="str">
        <f t="shared" si="18"/>
        <v>OK</v>
      </c>
    </row>
    <row r="158" spans="1:16" ht="20.100000000000001" customHeight="1" x14ac:dyDescent="0.2">
      <c r="A158" s="20">
        <v>3</v>
      </c>
      <c r="B158" s="21" t="s">
        <v>15</v>
      </c>
      <c r="C158" s="20">
        <v>310</v>
      </c>
      <c r="D158" s="20" t="s">
        <v>14</v>
      </c>
      <c r="E158" s="9">
        <f>$E$15</f>
        <v>0</v>
      </c>
      <c r="F158" s="37">
        <f t="shared" si="16"/>
        <v>0</v>
      </c>
      <c r="H158" s="3">
        <v>3</v>
      </c>
      <c r="I158" s="3" t="s">
        <v>15</v>
      </c>
      <c r="J158" s="3">
        <v>310</v>
      </c>
      <c r="K158" s="3" t="s">
        <v>14</v>
      </c>
      <c r="M158" s="3" t="str">
        <f t="shared" si="17"/>
        <v>OK</v>
      </c>
      <c r="N158" s="3" t="str">
        <f t="shared" si="17"/>
        <v>OK</v>
      </c>
      <c r="O158" s="3" t="str">
        <f t="shared" si="17"/>
        <v>OK</v>
      </c>
      <c r="P158" s="3" t="str">
        <f t="shared" si="18"/>
        <v>OK</v>
      </c>
    </row>
    <row r="159" spans="1:16" ht="20.100000000000001" customHeight="1" x14ac:dyDescent="0.2">
      <c r="A159" s="20">
        <v>4</v>
      </c>
      <c r="B159" s="21" t="s">
        <v>18</v>
      </c>
      <c r="C159" s="20">
        <v>2</v>
      </c>
      <c r="D159" s="20" t="s">
        <v>19</v>
      </c>
      <c r="E159" s="9">
        <f>$E$20</f>
        <v>0</v>
      </c>
      <c r="F159" s="37">
        <f>C159*E159</f>
        <v>0</v>
      </c>
      <c r="H159" s="3">
        <v>4</v>
      </c>
      <c r="I159" s="3" t="s">
        <v>18</v>
      </c>
      <c r="J159" s="3">
        <v>2</v>
      </c>
      <c r="K159" s="3" t="s">
        <v>19</v>
      </c>
      <c r="M159" s="3" t="str">
        <f t="shared" si="17"/>
        <v>OK</v>
      </c>
      <c r="N159" s="3" t="str">
        <f t="shared" si="17"/>
        <v>OK</v>
      </c>
      <c r="O159" s="3" t="str">
        <f t="shared" si="17"/>
        <v>OK</v>
      </c>
      <c r="P159" s="3" t="str">
        <f t="shared" si="18"/>
        <v>OK</v>
      </c>
    </row>
    <row r="160" spans="1:16" ht="30" x14ac:dyDescent="0.2">
      <c r="A160" s="20">
        <v>5</v>
      </c>
      <c r="B160" s="24" t="s">
        <v>20</v>
      </c>
      <c r="C160" s="20">
        <v>2</v>
      </c>
      <c r="D160" s="20" t="s">
        <v>19</v>
      </c>
      <c r="E160" s="9">
        <f>$E$21</f>
        <v>0</v>
      </c>
      <c r="F160" s="37">
        <f t="shared" si="16"/>
        <v>0</v>
      </c>
      <c r="H160" s="3">
        <v>5</v>
      </c>
      <c r="I160" s="3" t="s">
        <v>20</v>
      </c>
      <c r="J160" s="3">
        <v>2</v>
      </c>
      <c r="K160" s="3" t="s">
        <v>19</v>
      </c>
      <c r="M160" s="3" t="str">
        <f t="shared" si="17"/>
        <v>OK</v>
      </c>
      <c r="N160" s="3" t="str">
        <f t="shared" si="17"/>
        <v>OK</v>
      </c>
      <c r="O160" s="3" t="str">
        <f t="shared" si="17"/>
        <v>OK</v>
      </c>
      <c r="P160" s="3" t="str">
        <f t="shared" si="18"/>
        <v>OK</v>
      </c>
    </row>
    <row r="161" spans="1:16" ht="20.100000000000001" customHeight="1" x14ac:dyDescent="0.2">
      <c r="A161" s="20">
        <v>6</v>
      </c>
      <c r="B161" s="21" t="s">
        <v>21</v>
      </c>
      <c r="C161" s="20">
        <v>180</v>
      </c>
      <c r="D161" s="20" t="s">
        <v>45</v>
      </c>
      <c r="E161" s="9">
        <f>$E$22</f>
        <v>0</v>
      </c>
      <c r="F161" s="37">
        <f t="shared" si="16"/>
        <v>0</v>
      </c>
      <c r="H161" s="3">
        <v>6</v>
      </c>
      <c r="I161" s="3" t="s">
        <v>21</v>
      </c>
      <c r="J161" s="3">
        <v>180</v>
      </c>
      <c r="K161" s="3" t="s">
        <v>45</v>
      </c>
      <c r="M161" s="3" t="str">
        <f t="shared" si="17"/>
        <v>OK</v>
      </c>
      <c r="N161" s="3" t="str">
        <f t="shared" si="17"/>
        <v>OK</v>
      </c>
      <c r="O161" s="3" t="str">
        <f t="shared" si="17"/>
        <v>OK</v>
      </c>
      <c r="P161" s="3" t="str">
        <f t="shared" si="18"/>
        <v>OK</v>
      </c>
    </row>
    <row r="162" spans="1:16" ht="20.100000000000001" customHeight="1" x14ac:dyDescent="0.2">
      <c r="A162" s="20">
        <v>7</v>
      </c>
      <c r="B162" s="21" t="s">
        <v>23</v>
      </c>
      <c r="C162" s="20">
        <v>10</v>
      </c>
      <c r="D162" s="20" t="s">
        <v>22</v>
      </c>
      <c r="E162" s="9">
        <f>$E$23</f>
        <v>0</v>
      </c>
      <c r="F162" s="37">
        <f t="shared" si="16"/>
        <v>0</v>
      </c>
      <c r="H162" s="3">
        <v>7</v>
      </c>
      <c r="I162" s="3" t="s">
        <v>23</v>
      </c>
      <c r="J162" s="3">
        <v>10</v>
      </c>
      <c r="K162" s="3" t="s">
        <v>22</v>
      </c>
      <c r="M162" s="3" t="str">
        <f t="shared" si="17"/>
        <v>OK</v>
      </c>
      <c r="N162" s="3" t="str">
        <f t="shared" si="17"/>
        <v>OK</v>
      </c>
      <c r="O162" s="3" t="str">
        <f t="shared" si="17"/>
        <v>OK</v>
      </c>
      <c r="P162" s="3" t="str">
        <f t="shared" si="18"/>
        <v>OK</v>
      </c>
    </row>
    <row r="163" spans="1:16" ht="20.100000000000001" customHeight="1" x14ac:dyDescent="0.2">
      <c r="A163" s="20">
        <v>8</v>
      </c>
      <c r="B163" s="21" t="s">
        <v>24</v>
      </c>
      <c r="C163" s="20">
        <v>180</v>
      </c>
      <c r="D163" s="20" t="s">
        <v>22</v>
      </c>
      <c r="E163" s="9">
        <f>$E$24</f>
        <v>0</v>
      </c>
      <c r="F163" s="37">
        <f t="shared" si="16"/>
        <v>0</v>
      </c>
      <c r="H163" s="3">
        <v>8</v>
      </c>
      <c r="I163" s="3" t="s">
        <v>24</v>
      </c>
      <c r="J163" s="3">
        <v>180</v>
      </c>
      <c r="K163" s="3" t="s">
        <v>22</v>
      </c>
      <c r="M163" s="3" t="str">
        <f t="shared" si="17"/>
        <v>OK</v>
      </c>
      <c r="N163" s="3" t="str">
        <f t="shared" si="17"/>
        <v>OK</v>
      </c>
      <c r="O163" s="3" t="str">
        <f t="shared" si="17"/>
        <v>OK</v>
      </c>
      <c r="P163" s="3" t="str">
        <f t="shared" si="18"/>
        <v>OK</v>
      </c>
    </row>
    <row r="164" spans="1:16" ht="20.100000000000001" customHeight="1" x14ac:dyDescent="0.2">
      <c r="A164" s="20">
        <v>9</v>
      </c>
      <c r="B164" s="21" t="s">
        <v>46</v>
      </c>
      <c r="C164" s="20">
        <v>2</v>
      </c>
      <c r="D164" s="20" t="s">
        <v>66</v>
      </c>
      <c r="E164" s="9">
        <f>$E$25</f>
        <v>0</v>
      </c>
      <c r="F164" s="37">
        <f t="shared" si="16"/>
        <v>0</v>
      </c>
      <c r="H164" s="3">
        <v>9</v>
      </c>
      <c r="I164" s="3" t="s">
        <v>46</v>
      </c>
      <c r="J164" s="3">
        <v>2</v>
      </c>
      <c r="K164" s="3" t="s">
        <v>66</v>
      </c>
      <c r="M164" s="3" t="str">
        <f t="shared" si="17"/>
        <v>OK</v>
      </c>
      <c r="N164" s="3" t="str">
        <f t="shared" si="17"/>
        <v>OK</v>
      </c>
      <c r="O164" s="3" t="str">
        <f t="shared" si="17"/>
        <v>OK</v>
      </c>
      <c r="P164" s="3" t="str">
        <f t="shared" si="18"/>
        <v>OK</v>
      </c>
    </row>
    <row r="165" spans="1:16" ht="20.100000000000001" customHeight="1" x14ac:dyDescent="0.2">
      <c r="A165" s="20">
        <v>10</v>
      </c>
      <c r="B165" s="21" t="s">
        <v>30</v>
      </c>
      <c r="C165" s="20">
        <v>1</v>
      </c>
      <c r="D165" s="20" t="s">
        <v>12</v>
      </c>
      <c r="E165" s="9"/>
      <c r="F165" s="37">
        <f t="shared" si="16"/>
        <v>0</v>
      </c>
      <c r="H165" s="3">
        <v>10</v>
      </c>
      <c r="I165" s="3" t="s">
        <v>30</v>
      </c>
      <c r="J165" s="3">
        <v>1</v>
      </c>
      <c r="K165" s="3" t="s">
        <v>12</v>
      </c>
      <c r="M165" s="3" t="str">
        <f t="shared" si="17"/>
        <v>OK</v>
      </c>
      <c r="N165" s="3" t="str">
        <f t="shared" si="17"/>
        <v>OK</v>
      </c>
      <c r="O165" s="3" t="str">
        <f t="shared" si="17"/>
        <v>OK</v>
      </c>
      <c r="P165" s="3" t="str">
        <f t="shared" si="18"/>
        <v>OK</v>
      </c>
    </row>
    <row r="166" spans="1:16" ht="20.100000000000001" customHeight="1" x14ac:dyDescent="0.2">
      <c r="A166" s="20">
        <v>11</v>
      </c>
      <c r="B166" s="21" t="s">
        <v>93</v>
      </c>
      <c r="C166" s="23">
        <v>1350</v>
      </c>
      <c r="D166" s="20" t="s">
        <v>16</v>
      </c>
      <c r="E166" s="9">
        <f>$E$35</f>
        <v>0</v>
      </c>
      <c r="F166" s="37">
        <f t="shared" si="16"/>
        <v>0</v>
      </c>
      <c r="H166" s="3">
        <v>11</v>
      </c>
      <c r="I166" s="3" t="s">
        <v>93</v>
      </c>
      <c r="J166" s="47">
        <v>1350</v>
      </c>
      <c r="K166" s="3" t="s">
        <v>16</v>
      </c>
      <c r="M166" s="3" t="str">
        <f t="shared" si="17"/>
        <v>OK</v>
      </c>
      <c r="N166" s="3" t="str">
        <f t="shared" si="17"/>
        <v>OK</v>
      </c>
      <c r="O166" s="3" t="str">
        <f t="shared" si="17"/>
        <v>OK</v>
      </c>
      <c r="P166" s="3" t="str">
        <f t="shared" si="18"/>
        <v>OK</v>
      </c>
    </row>
    <row r="167" spans="1:16" ht="20.100000000000001" customHeight="1" x14ac:dyDescent="0.2">
      <c r="A167" s="20">
        <v>12</v>
      </c>
      <c r="B167" s="21" t="s">
        <v>81</v>
      </c>
      <c r="C167" s="23">
        <v>1000</v>
      </c>
      <c r="D167" s="20" t="s">
        <v>16</v>
      </c>
      <c r="E167" s="9">
        <f>$E$36</f>
        <v>0</v>
      </c>
      <c r="F167" s="37">
        <f t="shared" si="16"/>
        <v>0</v>
      </c>
      <c r="H167" s="3">
        <v>12</v>
      </c>
      <c r="I167" s="3" t="s">
        <v>81</v>
      </c>
      <c r="J167" s="47">
        <v>1000</v>
      </c>
      <c r="K167" s="3" t="s">
        <v>16</v>
      </c>
      <c r="M167" s="3" t="str">
        <f t="shared" si="17"/>
        <v>OK</v>
      </c>
      <c r="N167" s="3" t="str">
        <f t="shared" si="17"/>
        <v>OK</v>
      </c>
      <c r="O167" s="3" t="str">
        <f>IF(C167=J167,"OK","REDO")</f>
        <v>OK</v>
      </c>
      <c r="P167" s="3" t="str">
        <f t="shared" si="18"/>
        <v>OK</v>
      </c>
    </row>
    <row r="168" spans="1:16" ht="20.100000000000001" customHeight="1" x14ac:dyDescent="0.2">
      <c r="A168" s="20">
        <v>13</v>
      </c>
      <c r="B168" s="21" t="s">
        <v>78</v>
      </c>
      <c r="C168" s="23">
        <v>345</v>
      </c>
      <c r="D168" s="20" t="s">
        <v>66</v>
      </c>
      <c r="E168" s="9">
        <f>$E$58</f>
        <v>0</v>
      </c>
      <c r="F168" s="37">
        <f t="shared" si="16"/>
        <v>0</v>
      </c>
      <c r="H168" s="3">
        <v>13</v>
      </c>
      <c r="I168" s="3" t="s">
        <v>78</v>
      </c>
      <c r="J168" s="3">
        <v>345</v>
      </c>
      <c r="K168" s="3" t="s">
        <v>66</v>
      </c>
      <c r="M168" s="3" t="str">
        <f t="shared" si="17"/>
        <v>OK</v>
      </c>
      <c r="N168" s="3" t="str">
        <f t="shared" si="17"/>
        <v>OK</v>
      </c>
      <c r="O168" s="3" t="str">
        <f t="shared" si="17"/>
        <v>OK</v>
      </c>
      <c r="P168" s="3" t="str">
        <f t="shared" si="18"/>
        <v>OK</v>
      </c>
    </row>
    <row r="169" spans="1:16" ht="20.100000000000001" customHeight="1" x14ac:dyDescent="0.2">
      <c r="A169" s="20">
        <v>14</v>
      </c>
      <c r="B169" s="21" t="s">
        <v>79</v>
      </c>
      <c r="C169" s="20">
        <v>670</v>
      </c>
      <c r="D169" s="20" t="s">
        <v>14</v>
      </c>
      <c r="E169" s="9">
        <f>$E$59</f>
        <v>0</v>
      </c>
      <c r="F169" s="37">
        <f t="shared" si="16"/>
        <v>0</v>
      </c>
      <c r="H169" s="3">
        <v>14</v>
      </c>
      <c r="I169" s="3" t="s">
        <v>79</v>
      </c>
      <c r="J169" s="3">
        <v>670</v>
      </c>
      <c r="K169" s="3" t="s">
        <v>14</v>
      </c>
      <c r="M169" s="3" t="str">
        <f t="shared" si="17"/>
        <v>OK</v>
      </c>
      <c r="N169" s="3" t="str">
        <f t="shared" si="17"/>
        <v>OK</v>
      </c>
      <c r="O169" s="3" t="str">
        <f t="shared" si="17"/>
        <v>OK</v>
      </c>
      <c r="P169" s="3" t="str">
        <f t="shared" si="18"/>
        <v>OK</v>
      </c>
    </row>
    <row r="170" spans="1:16" ht="20.100000000000001" customHeight="1" x14ac:dyDescent="0.2">
      <c r="A170" s="20">
        <v>15</v>
      </c>
      <c r="B170" s="21" t="s">
        <v>32</v>
      </c>
      <c r="C170" s="23">
        <v>2</v>
      </c>
      <c r="D170" s="20" t="s">
        <v>33</v>
      </c>
      <c r="E170" s="9">
        <f>$E$37</f>
        <v>0</v>
      </c>
      <c r="F170" s="37">
        <f t="shared" si="16"/>
        <v>0</v>
      </c>
      <c r="H170" s="3">
        <v>15</v>
      </c>
      <c r="I170" s="3" t="s">
        <v>32</v>
      </c>
      <c r="J170" s="3">
        <v>2</v>
      </c>
      <c r="K170" s="3" t="s">
        <v>33</v>
      </c>
      <c r="M170" s="3" t="str">
        <f t="shared" si="17"/>
        <v>OK</v>
      </c>
      <c r="N170" s="3" t="str">
        <f t="shared" si="17"/>
        <v>OK</v>
      </c>
      <c r="O170" s="3" t="str">
        <f t="shared" si="17"/>
        <v>OK</v>
      </c>
      <c r="P170" s="3" t="str">
        <f t="shared" si="18"/>
        <v>OK</v>
      </c>
    </row>
    <row r="171" spans="1:16" ht="20.100000000000001" customHeight="1" x14ac:dyDescent="0.2"/>
    <row r="172" spans="1:16" ht="20.100000000000001" customHeight="1" thickBot="1" x14ac:dyDescent="0.3">
      <c r="E172" s="8" t="s">
        <v>52</v>
      </c>
      <c r="F172" s="38">
        <f>SUM(F156:F170)</f>
        <v>0</v>
      </c>
    </row>
    <row r="173" spans="1:16" ht="20.100000000000001" customHeight="1" x14ac:dyDescent="0.2"/>
    <row r="174" spans="1:16" ht="20.100000000000001" customHeight="1" x14ac:dyDescent="0.2"/>
    <row r="175" spans="1:16" ht="20.100000000000001" customHeight="1" x14ac:dyDescent="0.2">
      <c r="A175" s="18" t="s">
        <v>91</v>
      </c>
    </row>
    <row r="176" spans="1:16" ht="20.100000000000001" customHeight="1" x14ac:dyDescent="0.2">
      <c r="A176" s="16" t="s">
        <v>90</v>
      </c>
    </row>
    <row r="177" spans="1:16" ht="20.100000000000001" customHeight="1" x14ac:dyDescent="0.2">
      <c r="A177" s="32"/>
    </row>
    <row r="178" spans="1:16" ht="20.100000000000001" customHeight="1" x14ac:dyDescent="0.2">
      <c r="A178" s="19" t="s">
        <v>3</v>
      </c>
      <c r="B178" s="19" t="s">
        <v>3</v>
      </c>
      <c r="C178" s="19" t="s">
        <v>4</v>
      </c>
      <c r="D178" s="19" t="s">
        <v>5</v>
      </c>
      <c r="E178" s="5" t="s">
        <v>6</v>
      </c>
      <c r="F178" s="19" t="s">
        <v>7</v>
      </c>
    </row>
    <row r="179" spans="1:16" ht="20.100000000000001" customHeight="1" x14ac:dyDescent="0.2">
      <c r="A179" s="19" t="s">
        <v>8</v>
      </c>
      <c r="B179" s="19" t="s">
        <v>9</v>
      </c>
      <c r="C179" s="19" t="s">
        <v>10</v>
      </c>
      <c r="D179" s="19"/>
      <c r="E179" s="12"/>
      <c r="F179" s="39"/>
    </row>
    <row r="180" spans="1:16" ht="20.100000000000001" customHeight="1" x14ac:dyDescent="0.2">
      <c r="A180" s="20">
        <v>1</v>
      </c>
      <c r="B180" s="21" t="s">
        <v>11</v>
      </c>
      <c r="C180" s="20">
        <v>1</v>
      </c>
      <c r="D180" s="20" t="s">
        <v>12</v>
      </c>
      <c r="E180" s="9"/>
      <c r="F180" s="37">
        <f t="shared" ref="F180:F192" si="19">C180*E180</f>
        <v>0</v>
      </c>
      <c r="H180" s="3">
        <v>1</v>
      </c>
      <c r="I180" s="3" t="s">
        <v>11</v>
      </c>
      <c r="J180" s="3">
        <v>1</v>
      </c>
      <c r="K180" s="3" t="s">
        <v>12</v>
      </c>
      <c r="M180" s="3" t="str">
        <f t="shared" si="17"/>
        <v>OK</v>
      </c>
      <c r="N180" s="3" t="str">
        <f t="shared" si="17"/>
        <v>OK</v>
      </c>
      <c r="O180" s="3" t="str">
        <f t="shared" si="17"/>
        <v>OK</v>
      </c>
      <c r="P180" s="3" t="str">
        <f t="shared" si="18"/>
        <v>OK</v>
      </c>
    </row>
    <row r="181" spans="1:16" ht="20.100000000000001" customHeight="1" x14ac:dyDescent="0.2">
      <c r="A181" s="20">
        <v>2</v>
      </c>
      <c r="B181" s="21" t="s">
        <v>44</v>
      </c>
      <c r="C181" s="20">
        <v>280</v>
      </c>
      <c r="D181" s="20" t="s">
        <v>14</v>
      </c>
      <c r="E181" s="9">
        <f>$E$14</f>
        <v>0</v>
      </c>
      <c r="F181" s="37">
        <f t="shared" si="19"/>
        <v>0</v>
      </c>
      <c r="H181" s="3">
        <v>2</v>
      </c>
      <c r="I181" s="3" t="s">
        <v>44</v>
      </c>
      <c r="J181" s="3">
        <v>280</v>
      </c>
      <c r="K181" s="3" t="s">
        <v>14</v>
      </c>
      <c r="M181" s="3" t="str">
        <f t="shared" si="17"/>
        <v>OK</v>
      </c>
      <c r="N181" s="3" t="str">
        <f t="shared" si="17"/>
        <v>OK</v>
      </c>
      <c r="O181" s="3" t="str">
        <f t="shared" si="17"/>
        <v>OK</v>
      </c>
      <c r="P181" s="3" t="str">
        <f t="shared" si="18"/>
        <v>OK</v>
      </c>
    </row>
    <row r="182" spans="1:16" ht="20.100000000000001" customHeight="1" x14ac:dyDescent="0.2">
      <c r="A182" s="20">
        <v>3</v>
      </c>
      <c r="B182" s="21" t="s">
        <v>15</v>
      </c>
      <c r="C182" s="20">
        <v>110</v>
      </c>
      <c r="D182" s="20" t="s">
        <v>14</v>
      </c>
      <c r="E182" s="9">
        <f>$E$15</f>
        <v>0</v>
      </c>
      <c r="F182" s="37">
        <f t="shared" si="19"/>
        <v>0</v>
      </c>
      <c r="H182" s="3">
        <v>3</v>
      </c>
      <c r="I182" s="3" t="s">
        <v>15</v>
      </c>
      <c r="J182" s="3">
        <v>110</v>
      </c>
      <c r="K182" s="3" t="s">
        <v>14</v>
      </c>
      <c r="M182" s="3" t="str">
        <f t="shared" si="17"/>
        <v>OK</v>
      </c>
      <c r="N182" s="3" t="str">
        <f t="shared" si="17"/>
        <v>OK</v>
      </c>
      <c r="O182" s="3" t="str">
        <f t="shared" si="17"/>
        <v>OK</v>
      </c>
      <c r="P182" s="3" t="str">
        <f t="shared" si="18"/>
        <v>OK</v>
      </c>
    </row>
    <row r="183" spans="1:16" ht="20.100000000000001" customHeight="1" x14ac:dyDescent="0.2">
      <c r="A183" s="20">
        <v>4</v>
      </c>
      <c r="B183" s="21" t="s">
        <v>92</v>
      </c>
      <c r="C183" s="20">
        <v>3</v>
      </c>
      <c r="D183" s="20" t="s">
        <v>19</v>
      </c>
      <c r="E183" s="9">
        <f>$E$20</f>
        <v>0</v>
      </c>
      <c r="F183" s="37">
        <f t="shared" si="19"/>
        <v>0</v>
      </c>
      <c r="H183" s="3">
        <v>4</v>
      </c>
      <c r="I183" s="3" t="s">
        <v>92</v>
      </c>
      <c r="J183" s="3">
        <v>3</v>
      </c>
      <c r="K183" s="3" t="s">
        <v>19</v>
      </c>
      <c r="M183" s="3" t="str">
        <f t="shared" si="17"/>
        <v>OK</v>
      </c>
      <c r="N183" s="3" t="str">
        <f t="shared" si="17"/>
        <v>OK</v>
      </c>
      <c r="O183" s="3" t="str">
        <f t="shared" si="17"/>
        <v>OK</v>
      </c>
      <c r="P183" s="3" t="str">
        <f t="shared" si="18"/>
        <v>OK</v>
      </c>
    </row>
    <row r="184" spans="1:16" ht="30" x14ac:dyDescent="0.2">
      <c r="A184" s="20">
        <v>5</v>
      </c>
      <c r="B184" s="24" t="s">
        <v>20</v>
      </c>
      <c r="C184" s="20">
        <v>3</v>
      </c>
      <c r="D184" s="20" t="s">
        <v>19</v>
      </c>
      <c r="E184" s="9">
        <f>$E$21</f>
        <v>0</v>
      </c>
      <c r="F184" s="37">
        <f t="shared" si="19"/>
        <v>0</v>
      </c>
      <c r="H184" s="3">
        <v>5</v>
      </c>
      <c r="I184" s="3" t="s">
        <v>20</v>
      </c>
      <c r="J184" s="3">
        <v>3</v>
      </c>
      <c r="K184" s="3" t="s">
        <v>19</v>
      </c>
      <c r="M184" s="3" t="str">
        <f t="shared" si="17"/>
        <v>OK</v>
      </c>
      <c r="N184" s="3" t="str">
        <f t="shared" si="17"/>
        <v>OK</v>
      </c>
      <c r="O184" s="3" t="str">
        <f t="shared" si="17"/>
        <v>OK</v>
      </c>
      <c r="P184" s="3" t="str">
        <f t="shared" si="18"/>
        <v>OK</v>
      </c>
    </row>
    <row r="185" spans="1:16" ht="20.100000000000001" customHeight="1" x14ac:dyDescent="0.2">
      <c r="A185" s="20">
        <v>6</v>
      </c>
      <c r="B185" s="21" t="s">
        <v>21</v>
      </c>
      <c r="C185" s="20">
        <v>25</v>
      </c>
      <c r="D185" s="20" t="s">
        <v>45</v>
      </c>
      <c r="E185" s="9">
        <f>$E$22</f>
        <v>0</v>
      </c>
      <c r="F185" s="37">
        <f t="shared" si="19"/>
        <v>0</v>
      </c>
      <c r="H185" s="3">
        <v>6</v>
      </c>
      <c r="I185" s="3" t="s">
        <v>21</v>
      </c>
      <c r="J185" s="3">
        <v>25</v>
      </c>
      <c r="K185" s="3" t="s">
        <v>45</v>
      </c>
      <c r="M185" s="3" t="str">
        <f t="shared" si="17"/>
        <v>OK</v>
      </c>
      <c r="N185" s="3" t="str">
        <f t="shared" si="17"/>
        <v>OK</v>
      </c>
      <c r="O185" s="3" t="str">
        <f t="shared" si="17"/>
        <v>OK</v>
      </c>
      <c r="P185" s="3" t="str">
        <f t="shared" si="18"/>
        <v>OK</v>
      </c>
    </row>
    <row r="186" spans="1:16" ht="20.100000000000001" customHeight="1" x14ac:dyDescent="0.2">
      <c r="A186" s="20">
        <v>7</v>
      </c>
      <c r="B186" s="21" t="s">
        <v>53</v>
      </c>
      <c r="C186" s="20">
        <v>25</v>
      </c>
      <c r="D186" s="20" t="s">
        <v>22</v>
      </c>
      <c r="E186" s="9">
        <f>$E$24</f>
        <v>0</v>
      </c>
      <c r="F186" s="37">
        <f t="shared" si="19"/>
        <v>0</v>
      </c>
      <c r="H186" s="3">
        <v>7</v>
      </c>
      <c r="I186" s="3" t="s">
        <v>53</v>
      </c>
      <c r="J186" s="3">
        <v>25</v>
      </c>
      <c r="K186" s="3" t="s">
        <v>22</v>
      </c>
      <c r="M186" s="3" t="str">
        <f t="shared" si="17"/>
        <v>OK</v>
      </c>
      <c r="N186" s="3" t="str">
        <f t="shared" si="17"/>
        <v>OK</v>
      </c>
      <c r="O186" s="3" t="str">
        <f t="shared" si="17"/>
        <v>OK</v>
      </c>
      <c r="P186" s="3" t="str">
        <f t="shared" si="18"/>
        <v>OK</v>
      </c>
    </row>
    <row r="187" spans="1:16" ht="20.100000000000001" customHeight="1" x14ac:dyDescent="0.2">
      <c r="A187" s="20">
        <v>8</v>
      </c>
      <c r="B187" s="21" t="s">
        <v>30</v>
      </c>
      <c r="C187" s="20">
        <v>1</v>
      </c>
      <c r="D187" s="20" t="s">
        <v>12</v>
      </c>
      <c r="E187" s="9"/>
      <c r="F187" s="37">
        <f t="shared" si="19"/>
        <v>0</v>
      </c>
      <c r="H187" s="3">
        <v>8</v>
      </c>
      <c r="I187" s="3" t="s">
        <v>30</v>
      </c>
      <c r="J187" s="3">
        <v>1</v>
      </c>
      <c r="K187" s="3" t="s">
        <v>12</v>
      </c>
      <c r="M187" s="3" t="str">
        <f t="shared" si="17"/>
        <v>OK</v>
      </c>
      <c r="N187" s="3" t="str">
        <f t="shared" si="17"/>
        <v>OK</v>
      </c>
      <c r="O187" s="3" t="str">
        <f t="shared" si="17"/>
        <v>OK</v>
      </c>
      <c r="P187" s="3" t="str">
        <f t="shared" si="18"/>
        <v>OK</v>
      </c>
    </row>
    <row r="188" spans="1:16" ht="20.100000000000001" customHeight="1" x14ac:dyDescent="0.2">
      <c r="A188" s="20">
        <v>9</v>
      </c>
      <c r="B188" s="21" t="s">
        <v>93</v>
      </c>
      <c r="C188" s="23">
        <v>1000</v>
      </c>
      <c r="D188" s="20" t="s">
        <v>16</v>
      </c>
      <c r="E188" s="9">
        <f>$E$35</f>
        <v>0</v>
      </c>
      <c r="F188" s="37">
        <f t="shared" si="19"/>
        <v>0</v>
      </c>
      <c r="H188" s="3">
        <v>9</v>
      </c>
      <c r="I188" s="3" t="s">
        <v>93</v>
      </c>
      <c r="J188" s="47">
        <v>1000</v>
      </c>
      <c r="K188" s="3" t="s">
        <v>16</v>
      </c>
      <c r="M188" s="3" t="str">
        <f t="shared" si="17"/>
        <v>OK</v>
      </c>
      <c r="N188" s="3" t="str">
        <f t="shared" si="17"/>
        <v>OK</v>
      </c>
      <c r="O188" s="3" t="str">
        <f t="shared" si="17"/>
        <v>OK</v>
      </c>
      <c r="P188" s="3" t="str">
        <f t="shared" si="18"/>
        <v>OK</v>
      </c>
    </row>
    <row r="189" spans="1:16" ht="20.100000000000001" customHeight="1" x14ac:dyDescent="0.2">
      <c r="A189" s="20">
        <v>10</v>
      </c>
      <c r="B189" s="21" t="s">
        <v>81</v>
      </c>
      <c r="C189" s="20">
        <v>50</v>
      </c>
      <c r="D189" s="20" t="s">
        <v>16</v>
      </c>
      <c r="E189" s="9">
        <f>$E$36</f>
        <v>0</v>
      </c>
      <c r="F189" s="37">
        <f t="shared" si="19"/>
        <v>0</v>
      </c>
      <c r="H189" s="3">
        <v>10</v>
      </c>
      <c r="I189" s="3" t="s">
        <v>81</v>
      </c>
      <c r="J189" s="3">
        <v>50</v>
      </c>
      <c r="K189" s="3" t="s">
        <v>16</v>
      </c>
      <c r="M189" s="3" t="str">
        <f t="shared" si="17"/>
        <v>OK</v>
      </c>
      <c r="N189" s="3" t="str">
        <f t="shared" si="17"/>
        <v>OK</v>
      </c>
      <c r="O189" s="3" t="str">
        <f>IF(C189=J189,"OK","REDO")</f>
        <v>OK</v>
      </c>
      <c r="P189" s="3" t="str">
        <f t="shared" si="18"/>
        <v>OK</v>
      </c>
    </row>
    <row r="190" spans="1:16" ht="20.100000000000001" customHeight="1" x14ac:dyDescent="0.2">
      <c r="A190" s="20">
        <v>11</v>
      </c>
      <c r="B190" s="21" t="s">
        <v>78</v>
      </c>
      <c r="C190" s="20">
        <v>20</v>
      </c>
      <c r="D190" s="20" t="s">
        <v>66</v>
      </c>
      <c r="E190" s="9">
        <f>$E$58</f>
        <v>0</v>
      </c>
      <c r="F190" s="37">
        <f t="shared" si="19"/>
        <v>0</v>
      </c>
      <c r="H190" s="3">
        <v>11</v>
      </c>
      <c r="I190" s="3" t="s">
        <v>78</v>
      </c>
      <c r="J190" s="3">
        <v>20</v>
      </c>
      <c r="K190" s="3" t="s">
        <v>66</v>
      </c>
      <c r="M190" s="3" t="str">
        <f t="shared" si="17"/>
        <v>OK</v>
      </c>
      <c r="N190" s="3" t="str">
        <f t="shared" si="17"/>
        <v>OK</v>
      </c>
      <c r="O190" s="3" t="str">
        <f t="shared" si="17"/>
        <v>OK</v>
      </c>
      <c r="P190" s="3" t="str">
        <f t="shared" si="18"/>
        <v>OK</v>
      </c>
    </row>
    <row r="191" spans="1:16" ht="20.100000000000001" customHeight="1" x14ac:dyDescent="0.2">
      <c r="A191" s="20">
        <v>12</v>
      </c>
      <c r="B191" s="21" t="s">
        <v>79</v>
      </c>
      <c r="C191" s="23">
        <v>40</v>
      </c>
      <c r="D191" s="20" t="s">
        <v>14</v>
      </c>
      <c r="E191" s="9">
        <f>$E$59</f>
        <v>0</v>
      </c>
      <c r="F191" s="37">
        <f t="shared" si="19"/>
        <v>0</v>
      </c>
      <c r="H191" s="3">
        <v>12</v>
      </c>
      <c r="I191" s="3" t="s">
        <v>79</v>
      </c>
      <c r="J191" s="3">
        <v>40</v>
      </c>
      <c r="K191" s="3" t="s">
        <v>14</v>
      </c>
      <c r="M191" s="3" t="str">
        <f t="shared" si="17"/>
        <v>OK</v>
      </c>
      <c r="N191" s="3" t="str">
        <f t="shared" si="17"/>
        <v>OK</v>
      </c>
      <c r="O191" s="3" t="str">
        <f t="shared" si="17"/>
        <v>OK</v>
      </c>
      <c r="P191" s="3" t="str">
        <f t="shared" si="18"/>
        <v>OK</v>
      </c>
    </row>
    <row r="192" spans="1:16" ht="20.100000000000001" customHeight="1" x14ac:dyDescent="0.2">
      <c r="A192" s="20">
        <v>13</v>
      </c>
      <c r="B192" s="21" t="s">
        <v>32</v>
      </c>
      <c r="C192" s="23">
        <v>2</v>
      </c>
      <c r="D192" s="20" t="s">
        <v>33</v>
      </c>
      <c r="E192" s="9">
        <f>$E$37</f>
        <v>0</v>
      </c>
      <c r="F192" s="37">
        <f t="shared" si="19"/>
        <v>0</v>
      </c>
      <c r="H192" s="3">
        <v>13</v>
      </c>
      <c r="I192" s="3" t="s">
        <v>32</v>
      </c>
      <c r="J192" s="3">
        <v>2</v>
      </c>
      <c r="K192" s="3" t="s">
        <v>33</v>
      </c>
      <c r="M192" s="3" t="str">
        <f t="shared" si="17"/>
        <v>OK</v>
      </c>
      <c r="N192" s="3" t="str">
        <f t="shared" si="17"/>
        <v>OK</v>
      </c>
      <c r="O192" s="3" t="str">
        <f t="shared" si="17"/>
        <v>OK</v>
      </c>
      <c r="P192" s="3" t="str">
        <f t="shared" si="18"/>
        <v>OK</v>
      </c>
    </row>
    <row r="193" spans="1:16" ht="20.100000000000001" customHeight="1" x14ac:dyDescent="0.2"/>
    <row r="194" spans="1:16" ht="20.100000000000001" customHeight="1" thickBot="1" x14ac:dyDescent="0.3">
      <c r="E194" s="8" t="s">
        <v>54</v>
      </c>
      <c r="F194" s="38">
        <f>SUM(F180:F192)</f>
        <v>0</v>
      </c>
    </row>
    <row r="195" spans="1:16" ht="20.100000000000001" customHeight="1" x14ac:dyDescent="0.2"/>
    <row r="196" spans="1:16" ht="20.100000000000001" customHeight="1" x14ac:dyDescent="0.2"/>
    <row r="197" spans="1:16" ht="20.100000000000001" customHeight="1" x14ac:dyDescent="0.2">
      <c r="A197" s="30" t="s">
        <v>64</v>
      </c>
    </row>
    <row r="198" spans="1:16" ht="20.100000000000001" customHeight="1" x14ac:dyDescent="0.2">
      <c r="A198" s="31" t="s">
        <v>95</v>
      </c>
    </row>
    <row r="199" spans="1:16" ht="20.100000000000001" customHeight="1" x14ac:dyDescent="0.2">
      <c r="A199" s="32"/>
    </row>
    <row r="200" spans="1:16" ht="20.100000000000001" customHeight="1" x14ac:dyDescent="0.2">
      <c r="A200" s="19" t="s">
        <v>3</v>
      </c>
      <c r="B200" s="19" t="s">
        <v>3</v>
      </c>
      <c r="C200" s="19" t="s">
        <v>4</v>
      </c>
      <c r="D200" s="19" t="s">
        <v>5</v>
      </c>
      <c r="E200" s="5" t="s">
        <v>6</v>
      </c>
      <c r="F200" s="19" t="s">
        <v>7</v>
      </c>
    </row>
    <row r="201" spans="1:16" ht="20.100000000000001" customHeight="1" x14ac:dyDescent="0.2">
      <c r="A201" s="19" t="s">
        <v>8</v>
      </c>
      <c r="B201" s="19" t="s">
        <v>9</v>
      </c>
      <c r="C201" s="19" t="s">
        <v>10</v>
      </c>
      <c r="D201" s="19"/>
      <c r="E201" s="12"/>
      <c r="F201" s="39"/>
    </row>
    <row r="202" spans="1:16" ht="24" customHeight="1" x14ac:dyDescent="0.2">
      <c r="A202" s="20">
        <v>1</v>
      </c>
      <c r="B202" s="21" t="s">
        <v>11</v>
      </c>
      <c r="C202" s="20">
        <v>1</v>
      </c>
      <c r="D202" s="20" t="s">
        <v>12</v>
      </c>
      <c r="E202" s="9"/>
      <c r="F202" s="37">
        <f t="shared" ref="F202:F214" si="20">C202*E202</f>
        <v>0</v>
      </c>
      <c r="H202" s="3">
        <v>1</v>
      </c>
      <c r="I202" s="3" t="s">
        <v>11</v>
      </c>
      <c r="J202" s="3">
        <v>1</v>
      </c>
      <c r="K202" s="3" t="s">
        <v>12</v>
      </c>
      <c r="M202" s="3" t="str">
        <f t="shared" si="17"/>
        <v>OK</v>
      </c>
      <c r="N202" s="3" t="str">
        <f t="shared" si="17"/>
        <v>OK</v>
      </c>
      <c r="O202" s="3" t="str">
        <f t="shared" si="17"/>
        <v>OK</v>
      </c>
      <c r="P202" s="3" t="str">
        <f t="shared" si="18"/>
        <v>OK</v>
      </c>
    </row>
    <row r="203" spans="1:16" ht="22.5" customHeight="1" x14ac:dyDescent="0.2">
      <c r="A203" s="20">
        <v>2</v>
      </c>
      <c r="B203" s="21" t="s">
        <v>44</v>
      </c>
      <c r="C203" s="20">
        <v>110</v>
      </c>
      <c r="D203" s="20" t="s">
        <v>14</v>
      </c>
      <c r="E203" s="9">
        <f>$E$14</f>
        <v>0</v>
      </c>
      <c r="F203" s="37">
        <f t="shared" si="20"/>
        <v>0</v>
      </c>
      <c r="H203" s="3">
        <v>2</v>
      </c>
      <c r="I203" s="3" t="s">
        <v>44</v>
      </c>
      <c r="J203" s="3">
        <v>110</v>
      </c>
      <c r="K203" s="3" t="s">
        <v>14</v>
      </c>
      <c r="M203" s="3" t="str">
        <f t="shared" si="17"/>
        <v>OK</v>
      </c>
      <c r="N203" s="3" t="str">
        <f t="shared" si="17"/>
        <v>OK</v>
      </c>
      <c r="O203" s="3" t="str">
        <f t="shared" si="17"/>
        <v>OK</v>
      </c>
      <c r="P203" s="3" t="str">
        <f t="shared" si="18"/>
        <v>OK</v>
      </c>
    </row>
    <row r="204" spans="1:16" ht="23.25" customHeight="1" x14ac:dyDescent="0.2">
      <c r="A204" s="20">
        <v>3</v>
      </c>
      <c r="B204" s="21" t="s">
        <v>15</v>
      </c>
      <c r="C204" s="20">
        <v>161</v>
      </c>
      <c r="D204" s="20" t="s">
        <v>14</v>
      </c>
      <c r="E204" s="9">
        <f>$E$15</f>
        <v>0</v>
      </c>
      <c r="F204" s="37">
        <f t="shared" si="20"/>
        <v>0</v>
      </c>
      <c r="H204" s="3">
        <v>3</v>
      </c>
      <c r="I204" s="3" t="s">
        <v>15</v>
      </c>
      <c r="J204" s="3">
        <v>161</v>
      </c>
      <c r="K204" s="3" t="s">
        <v>14</v>
      </c>
      <c r="M204" s="3" t="str">
        <f t="shared" si="17"/>
        <v>OK</v>
      </c>
      <c r="N204" s="3" t="str">
        <f t="shared" si="17"/>
        <v>OK</v>
      </c>
      <c r="O204" s="3" t="str">
        <f t="shared" si="17"/>
        <v>OK</v>
      </c>
      <c r="P204" s="3" t="str">
        <f t="shared" si="18"/>
        <v>OK</v>
      </c>
    </row>
    <row r="205" spans="1:16" ht="24.75" customHeight="1" x14ac:dyDescent="0.2">
      <c r="A205" s="20">
        <v>4</v>
      </c>
      <c r="B205" s="21" t="s">
        <v>21</v>
      </c>
      <c r="C205" s="20">
        <v>30</v>
      </c>
      <c r="D205" s="20" t="s">
        <v>22</v>
      </c>
      <c r="E205" s="9">
        <f>$E$22</f>
        <v>0</v>
      </c>
      <c r="F205" s="37">
        <f t="shared" si="20"/>
        <v>0</v>
      </c>
      <c r="H205" s="3">
        <v>4</v>
      </c>
      <c r="I205" s="3" t="s">
        <v>21</v>
      </c>
      <c r="J205" s="3">
        <v>30</v>
      </c>
      <c r="K205" s="3" t="s">
        <v>22</v>
      </c>
      <c r="M205" s="3" t="str">
        <f t="shared" si="17"/>
        <v>OK</v>
      </c>
      <c r="N205" s="3" t="str">
        <f t="shared" si="17"/>
        <v>OK</v>
      </c>
      <c r="O205" s="3" t="str">
        <f t="shared" si="17"/>
        <v>OK</v>
      </c>
      <c r="P205" s="3" t="str">
        <f t="shared" si="18"/>
        <v>OK</v>
      </c>
    </row>
    <row r="206" spans="1:16" ht="24.75" customHeight="1" x14ac:dyDescent="0.2">
      <c r="A206" s="20">
        <v>5</v>
      </c>
      <c r="B206" s="21" t="s">
        <v>23</v>
      </c>
      <c r="C206" s="20">
        <v>47</v>
      </c>
      <c r="D206" s="20" t="s">
        <v>22</v>
      </c>
      <c r="E206" s="9">
        <f>$E$23</f>
        <v>0</v>
      </c>
      <c r="F206" s="37">
        <f t="shared" si="20"/>
        <v>0</v>
      </c>
      <c r="H206" s="3">
        <v>5</v>
      </c>
      <c r="I206" s="3" t="s">
        <v>23</v>
      </c>
      <c r="J206" s="3">
        <v>47</v>
      </c>
      <c r="K206" s="3" t="s">
        <v>22</v>
      </c>
      <c r="M206" s="3" t="str">
        <f t="shared" si="17"/>
        <v>OK</v>
      </c>
      <c r="N206" s="3" t="str">
        <f>IF(B206=I206,"OK","REDO")</f>
        <v>OK</v>
      </c>
      <c r="O206" s="3" t="str">
        <f t="shared" si="17"/>
        <v>OK</v>
      </c>
      <c r="P206" s="3" t="str">
        <f t="shared" si="18"/>
        <v>OK</v>
      </c>
    </row>
    <row r="207" spans="1:16" ht="23.25" customHeight="1" x14ac:dyDescent="0.2">
      <c r="A207" s="20">
        <v>6</v>
      </c>
      <c r="B207" s="21" t="s">
        <v>24</v>
      </c>
      <c r="C207" s="20">
        <v>30</v>
      </c>
      <c r="D207" s="20" t="s">
        <v>22</v>
      </c>
      <c r="E207" s="9">
        <f>$E$24</f>
        <v>0</v>
      </c>
      <c r="F207" s="37">
        <f t="shared" si="20"/>
        <v>0</v>
      </c>
      <c r="H207" s="3">
        <v>6</v>
      </c>
      <c r="I207" s="3" t="s">
        <v>24</v>
      </c>
      <c r="J207" s="3">
        <v>30</v>
      </c>
      <c r="K207" s="3" t="s">
        <v>22</v>
      </c>
      <c r="M207" s="3" t="str">
        <f t="shared" si="17"/>
        <v>OK</v>
      </c>
      <c r="N207" s="3" t="str">
        <f>IF(B207=I207,"OK","REDO")</f>
        <v>OK</v>
      </c>
      <c r="O207" s="3" t="str">
        <f t="shared" si="17"/>
        <v>OK</v>
      </c>
      <c r="P207" s="3" t="str">
        <f t="shared" si="18"/>
        <v>OK</v>
      </c>
    </row>
    <row r="208" spans="1:16" ht="21.75" customHeight="1" x14ac:dyDescent="0.2">
      <c r="A208" s="20">
        <v>7</v>
      </c>
      <c r="B208" s="21" t="s">
        <v>46</v>
      </c>
      <c r="C208" s="23">
        <v>4</v>
      </c>
      <c r="D208" s="20" t="s">
        <v>66</v>
      </c>
      <c r="E208" s="9">
        <f>$E$25</f>
        <v>0</v>
      </c>
      <c r="F208" s="37">
        <f t="shared" si="20"/>
        <v>0</v>
      </c>
      <c r="H208" s="3">
        <v>7</v>
      </c>
      <c r="I208" s="3" t="s">
        <v>46</v>
      </c>
      <c r="J208" s="3">
        <v>4</v>
      </c>
      <c r="K208" s="3" t="s">
        <v>66</v>
      </c>
      <c r="M208" s="3" t="str">
        <f t="shared" si="17"/>
        <v>OK</v>
      </c>
      <c r="N208" s="3" t="str">
        <f>IF(B208=I208,"OK","REDO")</f>
        <v>OK</v>
      </c>
      <c r="O208" s="3" t="str">
        <f t="shared" si="17"/>
        <v>OK</v>
      </c>
      <c r="P208" s="3" t="str">
        <f t="shared" si="18"/>
        <v>OK</v>
      </c>
    </row>
    <row r="209" spans="1:16" ht="22.5" customHeight="1" x14ac:dyDescent="0.2">
      <c r="A209" s="20">
        <v>8</v>
      </c>
      <c r="B209" s="21" t="s">
        <v>30</v>
      </c>
      <c r="C209" s="23">
        <v>1</v>
      </c>
      <c r="D209" s="20" t="s">
        <v>12</v>
      </c>
      <c r="E209" s="9"/>
      <c r="F209" s="37">
        <f t="shared" si="20"/>
        <v>0</v>
      </c>
      <c r="H209" s="3">
        <v>8</v>
      </c>
      <c r="I209" s="3" t="s">
        <v>30</v>
      </c>
      <c r="J209" s="3">
        <v>1</v>
      </c>
      <c r="K209" s="3" t="s">
        <v>12</v>
      </c>
      <c r="M209" s="3" t="str">
        <f t="shared" si="17"/>
        <v>OK</v>
      </c>
      <c r="N209" s="3" t="str">
        <f t="shared" si="17"/>
        <v>OK</v>
      </c>
      <c r="O209" s="3" t="str">
        <f t="shared" si="17"/>
        <v>OK</v>
      </c>
      <c r="P209" s="3" t="str">
        <f t="shared" si="18"/>
        <v>OK</v>
      </c>
    </row>
    <row r="210" spans="1:16" ht="22.5" customHeight="1" x14ac:dyDescent="0.2">
      <c r="A210" s="20">
        <v>9</v>
      </c>
      <c r="B210" s="21" t="s">
        <v>93</v>
      </c>
      <c r="C210" s="23">
        <v>500</v>
      </c>
      <c r="D210" s="20" t="s">
        <v>16</v>
      </c>
      <c r="E210" s="9">
        <f>$E$35</f>
        <v>0</v>
      </c>
      <c r="F210" s="37">
        <f t="shared" si="20"/>
        <v>0</v>
      </c>
      <c r="H210" s="3">
        <v>9</v>
      </c>
      <c r="I210" s="3" t="s">
        <v>93</v>
      </c>
      <c r="J210" s="3">
        <v>500</v>
      </c>
      <c r="K210" s="3" t="s">
        <v>16</v>
      </c>
      <c r="M210" s="3" t="str">
        <f t="shared" si="17"/>
        <v>OK</v>
      </c>
      <c r="N210" s="3" t="str">
        <f>IF(B210=I210,"OK","REDO")</f>
        <v>OK</v>
      </c>
      <c r="O210" s="3" t="str">
        <f t="shared" si="17"/>
        <v>OK</v>
      </c>
      <c r="P210" s="3" t="str">
        <f t="shared" si="18"/>
        <v>OK</v>
      </c>
    </row>
    <row r="211" spans="1:16" ht="22.5" customHeight="1" x14ac:dyDescent="0.2">
      <c r="A211" s="20">
        <v>10</v>
      </c>
      <c r="B211" s="21" t="s">
        <v>81</v>
      </c>
      <c r="C211" s="23">
        <v>900</v>
      </c>
      <c r="D211" s="20" t="s">
        <v>16</v>
      </c>
      <c r="E211" s="9">
        <f>$E$36</f>
        <v>0</v>
      </c>
      <c r="F211" s="37">
        <f t="shared" si="20"/>
        <v>0</v>
      </c>
      <c r="H211" s="3">
        <v>10</v>
      </c>
      <c r="I211" s="3" t="s">
        <v>81</v>
      </c>
      <c r="J211" s="3">
        <v>900</v>
      </c>
      <c r="K211" s="3" t="s">
        <v>16</v>
      </c>
      <c r="M211" s="3" t="str">
        <f t="shared" si="17"/>
        <v>OK</v>
      </c>
      <c r="N211" s="3" t="str">
        <f t="shared" si="17"/>
        <v>OK</v>
      </c>
      <c r="O211" s="3" t="str">
        <f t="shared" si="17"/>
        <v>OK</v>
      </c>
      <c r="P211" s="3" t="str">
        <f t="shared" si="18"/>
        <v>OK</v>
      </c>
    </row>
    <row r="212" spans="1:16" ht="22.5" customHeight="1" x14ac:dyDescent="0.2">
      <c r="A212" s="20">
        <v>11</v>
      </c>
      <c r="B212" s="21" t="s">
        <v>78</v>
      </c>
      <c r="C212" s="23">
        <v>22</v>
      </c>
      <c r="D212" s="20" t="s">
        <v>66</v>
      </c>
      <c r="E212" s="9">
        <f>$E$58</f>
        <v>0</v>
      </c>
      <c r="F212" s="37">
        <f t="shared" si="20"/>
        <v>0</v>
      </c>
      <c r="H212" s="3">
        <v>11</v>
      </c>
      <c r="I212" s="3" t="s">
        <v>78</v>
      </c>
      <c r="J212" s="3">
        <v>22</v>
      </c>
      <c r="K212" s="3" t="s">
        <v>66</v>
      </c>
      <c r="M212" s="3" t="str">
        <f t="shared" si="17"/>
        <v>OK</v>
      </c>
      <c r="N212" s="3" t="str">
        <f t="shared" si="17"/>
        <v>OK</v>
      </c>
      <c r="O212" s="3" t="str">
        <f t="shared" si="17"/>
        <v>OK</v>
      </c>
      <c r="P212" s="3" t="str">
        <f t="shared" si="18"/>
        <v>OK</v>
      </c>
    </row>
    <row r="213" spans="1:16" ht="24" customHeight="1" x14ac:dyDescent="0.2">
      <c r="A213" s="20">
        <v>12</v>
      </c>
      <c r="B213" s="21" t="s">
        <v>79</v>
      </c>
      <c r="C213" s="23">
        <v>45</v>
      </c>
      <c r="D213" s="20" t="s">
        <v>14</v>
      </c>
      <c r="E213" s="9">
        <f>$E$59</f>
        <v>0</v>
      </c>
      <c r="F213" s="37">
        <f t="shared" si="20"/>
        <v>0</v>
      </c>
      <c r="H213" s="3">
        <v>12</v>
      </c>
      <c r="I213" s="3" t="s">
        <v>79</v>
      </c>
      <c r="J213" s="3">
        <v>45</v>
      </c>
      <c r="K213" s="3" t="s">
        <v>14</v>
      </c>
      <c r="M213" s="3" t="str">
        <f t="shared" si="17"/>
        <v>OK</v>
      </c>
      <c r="N213" s="3" t="str">
        <f t="shared" si="17"/>
        <v>OK</v>
      </c>
      <c r="O213" s="3" t="str">
        <f t="shared" si="17"/>
        <v>OK</v>
      </c>
      <c r="P213" s="3" t="str">
        <f t="shared" si="17"/>
        <v>OK</v>
      </c>
    </row>
    <row r="214" spans="1:16" ht="23.25" customHeight="1" x14ac:dyDescent="0.2">
      <c r="A214" s="20">
        <v>13</v>
      </c>
      <c r="B214" s="21" t="s">
        <v>32</v>
      </c>
      <c r="C214" s="20">
        <v>2</v>
      </c>
      <c r="D214" s="20" t="s">
        <v>33</v>
      </c>
      <c r="E214" s="9">
        <f>$E$37</f>
        <v>0</v>
      </c>
      <c r="F214" s="37">
        <f t="shared" si="20"/>
        <v>0</v>
      </c>
      <c r="H214" s="3">
        <v>13</v>
      </c>
      <c r="I214" s="3" t="s">
        <v>32</v>
      </c>
      <c r="J214" s="3">
        <v>2</v>
      </c>
      <c r="K214" s="3" t="s">
        <v>33</v>
      </c>
      <c r="M214" s="3" t="str">
        <f t="shared" ref="M214:P214" si="21">IF(A214=H214,"OK","REDO")</f>
        <v>OK</v>
      </c>
      <c r="N214" s="3" t="str">
        <f t="shared" si="21"/>
        <v>OK</v>
      </c>
      <c r="O214" s="3" t="str">
        <f t="shared" si="21"/>
        <v>OK</v>
      </c>
      <c r="P214" s="3" t="str">
        <f t="shared" si="21"/>
        <v>OK</v>
      </c>
    </row>
    <row r="215" spans="1:16" ht="23.25" customHeight="1" x14ac:dyDescent="0.2">
      <c r="A215" s="25"/>
      <c r="B215" s="17"/>
      <c r="C215" s="25"/>
      <c r="D215" s="25"/>
      <c r="E215" s="46"/>
    </row>
    <row r="216" spans="1:16" ht="16.5" thickBot="1" x14ac:dyDescent="0.3">
      <c r="E216" s="8" t="s">
        <v>65</v>
      </c>
      <c r="F216" s="38">
        <f>SUM(F202:F214)</f>
        <v>0</v>
      </c>
    </row>
    <row r="218" spans="1:16" x14ac:dyDescent="0.2">
      <c r="B218" s="3" t="s">
        <v>55</v>
      </c>
      <c r="E218" s="42"/>
      <c r="F218" s="3"/>
    </row>
    <row r="219" spans="1:16" ht="22.5" customHeight="1" x14ac:dyDescent="0.2">
      <c r="B219" s="3" t="s">
        <v>56</v>
      </c>
      <c r="E219" s="42"/>
      <c r="F219" s="3"/>
    </row>
    <row r="220" spans="1:16" ht="21.75" customHeight="1" x14ac:dyDescent="0.2">
      <c r="B220" s="3" t="s">
        <v>57</v>
      </c>
      <c r="E220" s="42"/>
      <c r="F220" s="3"/>
    </row>
    <row r="221" spans="1:16" ht="23.25" customHeight="1" x14ac:dyDescent="0.2">
      <c r="B221" s="3" t="s">
        <v>58</v>
      </c>
      <c r="E221" s="42"/>
      <c r="F221" s="3"/>
    </row>
  </sheetData>
  <sheetProtection algorithmName="SHA-512" hashValue="qX+dRnam0D12PGYmI9jlrctwyNFhvqTp+xiCIAuo2b8ppM0XNJUzKDw+bP1i3jf7HKtr0U04ZJflwg2xP9L3kg==" saltValue="A32S0TyQ5ABD2VaAhquKMw==" spinCount="100000" sheet="1" objects="1" scenarios="1"/>
  <pageMargins left="0.7" right="0.7" top="0.75" bottom="0.75" header="0.3" footer="0.3"/>
  <pageSetup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3A44B1C498340BCECF1C110455979" ma:contentTypeVersion="4" ma:contentTypeDescription="Create a new document." ma:contentTypeScope="" ma:versionID="4dd7f64ae5b994dae9d8ea741800b013">
  <xsd:schema xmlns:xsd="http://www.w3.org/2001/XMLSchema" xmlns:xs="http://www.w3.org/2001/XMLSchema" xmlns:p="http://schemas.microsoft.com/office/2006/metadata/properties" xmlns:ns2="036c398d-b9ef-4214-ba1c-746341f9bff1" targetNamespace="http://schemas.microsoft.com/office/2006/metadata/properties" ma:root="true" ma:fieldsID="b4aae2c5bed91949b033c485c62c95b8" ns2:_="">
    <xsd:import namespace="036c398d-b9ef-4214-ba1c-746341f9bf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c398d-b9ef-4214-ba1c-746341f9b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D3608-65C5-46F4-801C-3E22F621F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28BD6-E33C-4990-B715-212628AB6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c398d-b9ef-4214-ba1c-746341f9b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D0E73-C6EA-4121-A3FA-2E8C4D6BBEC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36c398d-b9ef-4214-ba1c-746341f9bff1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Triantis</dc:creator>
  <cp:lastModifiedBy>John Paul Harrell</cp:lastModifiedBy>
  <cp:lastPrinted>2024-11-21T16:50:03Z</cp:lastPrinted>
  <dcterms:created xsi:type="dcterms:W3CDTF">2023-10-24T17:21:09Z</dcterms:created>
  <dcterms:modified xsi:type="dcterms:W3CDTF">2024-11-21T16:50:03Z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0x0101003443A44B1C498340BCECF1C110455979</vt:lpwstr>
  </property>
</Properties>
</file>