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bhouse\Downloads\"/>
    </mc:Choice>
  </mc:AlternateContent>
  <xr:revisionPtr revIDLastSave="0" documentId="8_{1608BC75-3030-4B9D-884D-D702A2BC022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24" i="1"/>
  <c r="O122" i="1"/>
  <c r="N122" i="1"/>
  <c r="M122" i="1"/>
  <c r="L122" i="1"/>
  <c r="F122" i="1"/>
  <c r="E122" i="1"/>
  <c r="O121" i="1"/>
  <c r="N121" i="1"/>
  <c r="M121" i="1"/>
  <c r="L121" i="1"/>
  <c r="F121" i="1"/>
  <c r="E121" i="1"/>
  <c r="O120" i="1"/>
  <c r="N120" i="1"/>
  <c r="M120" i="1"/>
  <c r="L120" i="1"/>
  <c r="F120" i="1"/>
  <c r="E120" i="1"/>
  <c r="O119" i="1"/>
  <c r="N119" i="1"/>
  <c r="M119" i="1"/>
  <c r="L119" i="1"/>
  <c r="F119" i="1"/>
  <c r="E119" i="1"/>
  <c r="O118" i="1"/>
  <c r="N118" i="1"/>
  <c r="M118" i="1"/>
  <c r="L118" i="1"/>
  <c r="F118" i="1"/>
  <c r="E118" i="1"/>
  <c r="O117" i="1"/>
  <c r="N117" i="1"/>
  <c r="M117" i="1"/>
  <c r="L117" i="1"/>
  <c r="F117" i="1"/>
  <c r="E117" i="1"/>
  <c r="O116" i="1"/>
  <c r="N116" i="1"/>
  <c r="M116" i="1"/>
  <c r="L116" i="1"/>
  <c r="F116" i="1"/>
  <c r="E116" i="1"/>
  <c r="O115" i="1"/>
  <c r="N115" i="1"/>
  <c r="M115" i="1"/>
  <c r="L115" i="1"/>
  <c r="F115" i="1"/>
  <c r="O114" i="1"/>
  <c r="N114" i="1"/>
  <c r="M114" i="1"/>
  <c r="L114" i="1"/>
  <c r="F114" i="1"/>
  <c r="F106" i="1"/>
  <c r="O104" i="1"/>
  <c r="N104" i="1"/>
  <c r="M104" i="1"/>
  <c r="L104" i="1"/>
  <c r="F104" i="1"/>
  <c r="E104" i="1"/>
  <c r="O103" i="1"/>
  <c r="N103" i="1"/>
  <c r="M103" i="1"/>
  <c r="L103" i="1"/>
  <c r="F103" i="1"/>
  <c r="E103" i="1"/>
  <c r="O102" i="1"/>
  <c r="N102" i="1"/>
  <c r="M102" i="1"/>
  <c r="L102" i="1"/>
  <c r="F102" i="1"/>
  <c r="E102" i="1"/>
  <c r="O101" i="1"/>
  <c r="N101" i="1"/>
  <c r="M101" i="1"/>
  <c r="L101" i="1"/>
  <c r="F101" i="1"/>
  <c r="E101" i="1"/>
  <c r="O100" i="1"/>
  <c r="N100" i="1"/>
  <c r="M100" i="1"/>
  <c r="L100" i="1"/>
  <c r="F100" i="1"/>
  <c r="E100" i="1"/>
  <c r="O99" i="1"/>
  <c r="N99" i="1"/>
  <c r="M99" i="1"/>
  <c r="L99" i="1"/>
  <c r="F99" i="1"/>
  <c r="F91" i="1"/>
  <c r="O89" i="1"/>
  <c r="N89" i="1"/>
  <c r="M89" i="1"/>
  <c r="L89" i="1"/>
  <c r="F89" i="1"/>
  <c r="E89" i="1"/>
  <c r="O88" i="1"/>
  <c r="N88" i="1"/>
  <c r="M88" i="1"/>
  <c r="L88" i="1"/>
  <c r="E88" i="1"/>
  <c r="O87" i="1"/>
  <c r="N87" i="1"/>
  <c r="M87" i="1"/>
  <c r="L87" i="1"/>
  <c r="E87" i="1"/>
  <c r="O86" i="1"/>
  <c r="N86" i="1"/>
  <c r="M86" i="1"/>
  <c r="L86" i="1"/>
  <c r="E86" i="1"/>
  <c r="O85" i="1"/>
  <c r="N85" i="1"/>
  <c r="M85" i="1"/>
  <c r="L85" i="1"/>
  <c r="F85" i="1"/>
  <c r="E85" i="1"/>
  <c r="O84" i="1"/>
  <c r="N84" i="1"/>
  <c r="M84" i="1"/>
  <c r="L84" i="1"/>
  <c r="F84" i="1"/>
  <c r="E84" i="1"/>
  <c r="O83" i="1"/>
  <c r="N83" i="1"/>
  <c r="M83" i="1"/>
  <c r="L83" i="1"/>
  <c r="F83" i="1"/>
  <c r="O82" i="1"/>
  <c r="N82" i="1"/>
  <c r="M82" i="1"/>
  <c r="L82" i="1"/>
  <c r="F82" i="1"/>
  <c r="E82" i="1"/>
  <c r="O81" i="1"/>
  <c r="N81" i="1"/>
  <c r="M81" i="1"/>
  <c r="L81" i="1"/>
  <c r="F81" i="1"/>
  <c r="F73" i="1"/>
  <c r="O71" i="1"/>
  <c r="N71" i="1"/>
  <c r="M71" i="1"/>
  <c r="L71" i="1"/>
  <c r="F71" i="1"/>
  <c r="E71" i="1"/>
  <c r="O70" i="1"/>
  <c r="N70" i="1"/>
  <c r="M70" i="1"/>
  <c r="L70" i="1"/>
  <c r="F70" i="1"/>
  <c r="E70" i="1"/>
  <c r="O69" i="1"/>
  <c r="N69" i="1"/>
  <c r="M69" i="1"/>
  <c r="L69" i="1"/>
  <c r="F69" i="1"/>
  <c r="E69" i="1"/>
  <c r="O68" i="1"/>
  <c r="N68" i="1"/>
  <c r="M68" i="1"/>
  <c r="L68" i="1"/>
  <c r="F68" i="1"/>
  <c r="O67" i="1"/>
  <c r="N67" i="1"/>
  <c r="M67" i="1"/>
  <c r="L67" i="1"/>
  <c r="F67" i="1"/>
  <c r="O66" i="1"/>
  <c r="N66" i="1"/>
  <c r="M66" i="1"/>
  <c r="L66" i="1"/>
  <c r="F66" i="1"/>
  <c r="E66" i="1"/>
  <c r="O65" i="1"/>
  <c r="N65" i="1"/>
  <c r="M65" i="1"/>
  <c r="L65" i="1"/>
  <c r="F65" i="1"/>
  <c r="E65" i="1"/>
  <c r="O64" i="1"/>
  <c r="N64" i="1"/>
  <c r="M64" i="1"/>
  <c r="L64" i="1"/>
  <c r="F64" i="1"/>
  <c r="E64" i="1"/>
  <c r="O63" i="1"/>
  <c r="N63" i="1"/>
  <c r="M63" i="1"/>
  <c r="L63" i="1"/>
  <c r="F63" i="1"/>
  <c r="E63" i="1"/>
  <c r="O62" i="1"/>
  <c r="N62" i="1"/>
  <c r="M62" i="1"/>
  <c r="L62" i="1"/>
  <c r="F62" i="1"/>
  <c r="E62" i="1"/>
  <c r="O61" i="1"/>
  <c r="N61" i="1"/>
  <c r="M61" i="1"/>
  <c r="L61" i="1"/>
  <c r="F61" i="1"/>
  <c r="O60" i="1"/>
  <c r="N60" i="1"/>
  <c r="M60" i="1"/>
  <c r="L60" i="1"/>
  <c r="F60" i="1"/>
  <c r="E60" i="1"/>
  <c r="O59" i="1"/>
  <c r="N59" i="1"/>
  <c r="M59" i="1"/>
  <c r="L59" i="1"/>
  <c r="F59" i="1"/>
  <c r="F51" i="1"/>
  <c r="O49" i="1"/>
  <c r="N49" i="1"/>
  <c r="M49" i="1"/>
  <c r="L49" i="1"/>
  <c r="F49" i="1"/>
  <c r="O48" i="1"/>
  <c r="N48" i="1"/>
  <c r="M48" i="1"/>
  <c r="L48" i="1"/>
  <c r="F48" i="1"/>
  <c r="O47" i="1"/>
  <c r="N47" i="1"/>
  <c r="M47" i="1"/>
  <c r="L47" i="1"/>
  <c r="F47" i="1"/>
  <c r="O46" i="1"/>
  <c r="N46" i="1"/>
  <c r="M46" i="1"/>
  <c r="L46" i="1"/>
  <c r="F46" i="1"/>
  <c r="O45" i="1"/>
  <c r="N45" i="1"/>
  <c r="M45" i="1"/>
  <c r="L45" i="1"/>
  <c r="F45" i="1"/>
  <c r="O44" i="1"/>
  <c r="N44" i="1"/>
  <c r="M44" i="1"/>
  <c r="L44" i="1"/>
  <c r="F44" i="1"/>
  <c r="O43" i="1"/>
  <c r="N43" i="1"/>
  <c r="M43" i="1"/>
  <c r="L43" i="1"/>
  <c r="F43" i="1"/>
  <c r="O42" i="1"/>
  <c r="N42" i="1"/>
  <c r="M42" i="1"/>
  <c r="L42" i="1"/>
  <c r="F42" i="1"/>
  <c r="O41" i="1"/>
  <c r="N41" i="1"/>
  <c r="M41" i="1"/>
  <c r="L41" i="1"/>
  <c r="F41" i="1"/>
  <c r="O40" i="1"/>
  <c r="N40" i="1"/>
  <c r="M40" i="1"/>
  <c r="L40" i="1"/>
  <c r="F40" i="1"/>
  <c r="O39" i="1"/>
  <c r="N39" i="1"/>
  <c r="M39" i="1"/>
  <c r="L39" i="1"/>
  <c r="F39" i="1"/>
  <c r="O38" i="1"/>
  <c r="N38" i="1"/>
  <c r="M38" i="1"/>
  <c r="L38" i="1"/>
  <c r="F38" i="1"/>
  <c r="O37" i="1"/>
  <c r="N37" i="1"/>
  <c r="M37" i="1"/>
  <c r="L37" i="1"/>
  <c r="F37" i="1"/>
  <c r="O36" i="1"/>
  <c r="N36" i="1"/>
  <c r="M36" i="1"/>
  <c r="L36" i="1"/>
  <c r="F36" i="1"/>
  <c r="O35" i="1"/>
  <c r="N35" i="1"/>
  <c r="M35" i="1"/>
  <c r="L35" i="1"/>
  <c r="F35" i="1"/>
  <c r="O34" i="1"/>
  <c r="N34" i="1"/>
  <c r="M34" i="1"/>
  <c r="L34" i="1"/>
  <c r="F34" i="1"/>
  <c r="O33" i="1"/>
  <c r="N33" i="1"/>
  <c r="M33" i="1"/>
  <c r="L33" i="1"/>
  <c r="F33" i="1"/>
  <c r="O32" i="1"/>
  <c r="N32" i="1"/>
  <c r="M32" i="1"/>
  <c r="L32" i="1"/>
  <c r="F32" i="1"/>
  <c r="O31" i="1"/>
  <c r="N31" i="1"/>
  <c r="M31" i="1"/>
  <c r="L31" i="1"/>
  <c r="F31" i="1"/>
  <c r="O30" i="1"/>
  <c r="N30" i="1"/>
  <c r="M30" i="1"/>
  <c r="L30" i="1"/>
  <c r="F30" i="1"/>
  <c r="O29" i="1"/>
  <c r="N29" i="1"/>
  <c r="M29" i="1"/>
  <c r="L29" i="1"/>
  <c r="F29" i="1"/>
  <c r="O28" i="1"/>
  <c r="N28" i="1"/>
  <c r="M28" i="1"/>
  <c r="L28" i="1"/>
  <c r="F28" i="1"/>
  <c r="O27" i="1"/>
  <c r="N27" i="1"/>
  <c r="M27" i="1"/>
  <c r="L27" i="1"/>
  <c r="F27" i="1"/>
  <c r="O26" i="1"/>
  <c r="N26" i="1"/>
  <c r="M26" i="1"/>
  <c r="L26" i="1"/>
  <c r="F26" i="1"/>
  <c r="O25" i="1"/>
  <c r="N25" i="1"/>
  <c r="M25" i="1"/>
  <c r="L25" i="1"/>
  <c r="F25" i="1"/>
  <c r="O24" i="1"/>
  <c r="N24" i="1"/>
  <c r="M24" i="1"/>
  <c r="L24" i="1"/>
  <c r="F24" i="1"/>
  <c r="O23" i="1"/>
  <c r="N23" i="1"/>
  <c r="M23" i="1"/>
  <c r="L23" i="1"/>
  <c r="F23" i="1"/>
  <c r="O22" i="1"/>
  <c r="N22" i="1"/>
  <c r="M22" i="1"/>
  <c r="L22" i="1"/>
  <c r="F22" i="1"/>
  <c r="O21" i="1"/>
  <c r="N21" i="1"/>
  <c r="M21" i="1"/>
  <c r="L21" i="1"/>
  <c r="F21" i="1"/>
  <c r="O20" i="1"/>
  <c r="N20" i="1"/>
  <c r="M20" i="1"/>
  <c r="L20" i="1"/>
  <c r="F20" i="1"/>
  <c r="O19" i="1"/>
  <c r="N19" i="1"/>
  <c r="M19" i="1"/>
  <c r="L19" i="1"/>
  <c r="F19" i="1"/>
  <c r="O18" i="1"/>
  <c r="N18" i="1"/>
  <c r="M18" i="1"/>
  <c r="L18" i="1"/>
  <c r="F18" i="1"/>
  <c r="O17" i="1"/>
  <c r="N17" i="1"/>
  <c r="M17" i="1"/>
  <c r="L17" i="1"/>
  <c r="F17" i="1"/>
  <c r="O16" i="1"/>
  <c r="N16" i="1"/>
  <c r="M16" i="1"/>
  <c r="L16" i="1"/>
  <c r="F16" i="1"/>
  <c r="O15" i="1"/>
  <c r="N15" i="1"/>
  <c r="M15" i="1"/>
  <c r="L15" i="1"/>
  <c r="F15" i="1"/>
  <c r="O14" i="1"/>
  <c r="N14" i="1"/>
  <c r="M14" i="1"/>
  <c r="L14" i="1"/>
  <c r="F14" i="1"/>
  <c r="O13" i="1"/>
  <c r="N13" i="1"/>
  <c r="M13" i="1"/>
  <c r="L13" i="1"/>
  <c r="F13" i="1"/>
  <c r="O12" i="1"/>
  <c r="N12" i="1"/>
  <c r="M12" i="1"/>
  <c r="L12" i="1"/>
</calcChain>
</file>

<file path=xl/sharedStrings.xml><?xml version="1.0" encoding="utf-8"?>
<sst xmlns="http://schemas.openxmlformats.org/spreadsheetml/2006/main" count="367" uniqueCount="85">
  <si>
    <t>The unit prices noted herein shall include installing in place, complete and accepted.</t>
  </si>
  <si>
    <t>Item</t>
  </si>
  <si>
    <t>Scheduled</t>
  </si>
  <si>
    <t>Unit</t>
  </si>
  <si>
    <t>Unit Price</t>
  </si>
  <si>
    <t>Amount</t>
  </si>
  <si>
    <t>No.</t>
  </si>
  <si>
    <t>Description</t>
  </si>
  <si>
    <t>Quantities</t>
  </si>
  <si>
    <t>LS</t>
  </si>
  <si>
    <t>TON</t>
  </si>
  <si>
    <t>SY</t>
  </si>
  <si>
    <t>EA</t>
  </si>
  <si>
    <t>LF</t>
  </si>
  <si>
    <t>CY</t>
  </si>
  <si>
    <t>HR</t>
  </si>
  <si>
    <t>BASE BID TOTAL:</t>
  </si>
  <si>
    <t>ALTERNATE BID 1 TOTAL</t>
  </si>
  <si>
    <t>ALTERNATE BID 2 TOTAL</t>
  </si>
  <si>
    <t>ALTERNATE BID 3 TOTAL</t>
  </si>
  <si>
    <t>ALTERNATE BID 4 TOTAL</t>
  </si>
  <si>
    <t>CONTRACTOR: ___________________________________</t>
  </si>
  <si>
    <t>LICENSE: _______________________________________</t>
  </si>
  <si>
    <t>SIGNATURE: _____________________________________</t>
  </si>
  <si>
    <t>DATE: __________________________________________</t>
  </si>
  <si>
    <t>2025 Stormwater Repairs Project</t>
  </si>
  <si>
    <t>MOBILIZATION (5% max)</t>
  </si>
  <si>
    <t>15” RCP CLASS III – GREATER THAN 40 LF</t>
  </si>
  <si>
    <t>15” RCP CLASS III – LESS THAN 40 LF</t>
  </si>
  <si>
    <t>24” RCP CLASS III – LESS THAN 40 LF</t>
  </si>
  <si>
    <t>15” RCP CLASS V – GREATER THAN 40 LF</t>
  </si>
  <si>
    <t>15” RCP CLASS V – LESS THAN 40 LF</t>
  </si>
  <si>
    <t>18” RCP CLASS V – LESS THAN 40 LF</t>
  </si>
  <si>
    <t>36” RCP CLASS V – GREATER THAN 40 LF</t>
  </si>
  <si>
    <t>24” ALUMINUM CMP- AASHTO M-196, M-197 – GREATER THAN 40 LF</t>
  </si>
  <si>
    <t>CATCH BASIN (0 – 4’)</t>
  </si>
  <si>
    <t>BASIN WITH MANHOLE COVER (0 – 4’)</t>
  </si>
  <si>
    <t>SIPP JOINT REPAIR</t>
  </si>
  <si>
    <t>CONCRETE PIPE COLLAR – NCDOT STD. DWG. 840.72</t>
  </si>
  <si>
    <t>24” STANDARD CURB &amp; GUTTER</t>
  </si>
  <si>
    <t>ABC STONE</t>
  </si>
  <si>
    <t>RIP RAP – CLASS B</t>
  </si>
  <si>
    <t>#57 STONE</t>
  </si>
  <si>
    <t>SELECT FILL</t>
  </si>
  <si>
    <t>1/4” HARDWARE CLOTH</t>
  </si>
  <si>
    <t>SEDIMENT CONTROL FENCE - #57 STONE</t>
  </si>
  <si>
    <t>GEOTEXTILE FABRIC FOR DRAINAGE – TYPE 2</t>
  </si>
  <si>
    <t>3” TYPE S9.5B ASPHALT SURFACE COURSE</t>
  </si>
  <si>
    <t>15” CIPP PIPE LINING – LESS THAN 50 LF</t>
  </si>
  <si>
    <t>15” CIPP PIPE LINING – GREATER THAN 50 LF</t>
  </si>
  <si>
    <t>24” CIPP PIPE LINING – GREATER THAN 50 LF</t>
  </si>
  <si>
    <t>CCTV PRE-INSPECTON</t>
  </si>
  <si>
    <t>CCTV POST-INSPECTION</t>
  </si>
  <si>
    <t>EXCAVATION FOR GREENVILLE UTILITIES COMMISSION</t>
  </si>
  <si>
    <t>HEAVY PIPE CLEANING</t>
  </si>
  <si>
    <t>PROBE GROUTING/SOIL STABILIZATION</t>
  </si>
  <si>
    <t>GAL</t>
  </si>
  <si>
    <t>ROOT CUTTING</t>
  </si>
  <si>
    <t>TEMPORARY SILT FENCE</t>
  </si>
  <si>
    <t>INLET PROTECTION</t>
  </si>
  <si>
    <t>SEEDING AND MULCHING</t>
  </si>
  <si>
    <t>AC</t>
  </si>
  <si>
    <t>TRENCH BOX</t>
  </si>
  <si>
    <t>DAY</t>
  </si>
  <si>
    <t>TRAFFIC CONTROL (COLLECTOR)</t>
  </si>
  <si>
    <t>TRAFFIC CONTROL (RESIDENTIAL)</t>
  </si>
  <si>
    <t>24” RCP CLASS V – GREATER THAN 40 LF</t>
  </si>
  <si>
    <t>CONCRETE DRIVEWAY APRON</t>
  </si>
  <si>
    <t>MISCELLANEOUS CONCRETE WORK</t>
  </si>
  <si>
    <t>ALTERNATE BID 1</t>
  </si>
  <si>
    <t>WICKHAM DRIVE (28 Calendar Days)</t>
  </si>
  <si>
    <t>ALTERNATE BID 2</t>
  </si>
  <si>
    <t xml:space="preserve"> DELLWOOD DRIVE (8 Calendar Days)</t>
  </si>
  <si>
    <t>18” CIPP PIPE LINING – GREATER THAN 50 LF</t>
  </si>
  <si>
    <t>CCTV PRE-INSPECTION</t>
  </si>
  <si>
    <t>TRAFFIC CONROL (RESIDENTIAL)</t>
  </si>
  <si>
    <t>ALTERNATE BID 3</t>
  </si>
  <si>
    <t>OLD COURTHOUSE DRIVE (4 Calendar Days)</t>
  </si>
  <si>
    <t>ALTERNATE BID 4</t>
  </si>
  <si>
    <t xml:space="preserve"> SHILOH DRIVE (4 Calendar Days)</t>
  </si>
  <si>
    <t>STORMWATER PIPE REPAIR, PIPE LINING, AND MAINTENANCE</t>
  </si>
  <si>
    <t>CIPP SECTIONAL REPAIR 18” DIA.</t>
  </si>
  <si>
    <t>BID OPENING DATE:  April 8th, 2025 @ 10a.m. local time.</t>
  </si>
  <si>
    <t>BASE BID – CONTRACT TIME: 247 DAYS</t>
  </si>
  <si>
    <t>MOBILIZATION (5% MAX)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</si>
</sst>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4" fontId="2" fillId="0" borderId="0" xfId="2" applyFont="1" applyBorder="1" applyProtection="1">
      <protection locked="0"/>
    </xf>
    <xf numFmtId="0" fontId="3" fillId="0" borderId="0" xfId="0" applyFont="1"/>
    <xf numFmtId="44" fontId="3" fillId="0" borderId="0" xfId="2" applyFont="1" applyBorder="1" applyProtection="1">
      <protection locked="0"/>
    </xf>
    <xf numFmtId="44" fontId="4" fillId="2" borderId="1" xfId="2" applyFont="1" applyFill="1" applyBorder="1" applyAlignment="1" applyProtection="1">
      <alignment horizontal="center" vertical="center"/>
      <protection locked="0"/>
    </xf>
    <xf numFmtId="44" fontId="3" fillId="2" borderId="1" xfId="2" applyFont="1" applyFill="1" applyBorder="1" applyAlignment="1" applyProtection="1">
      <alignment vertical="center"/>
      <protection locked="0"/>
    </xf>
    <xf numFmtId="44" fontId="3" fillId="0" borderId="1" xfId="2" applyFont="1" applyFill="1" applyBorder="1" applyAlignment="1" applyProtection="1">
      <alignment vertical="center"/>
      <protection locked="0"/>
    </xf>
    <xf numFmtId="44" fontId="4" fillId="0" borderId="0" xfId="2" applyFont="1" applyBorder="1" applyAlignment="1" applyProtection="1">
      <alignment horizontal="right"/>
      <protection locked="0"/>
    </xf>
    <xf numFmtId="44" fontId="3" fillId="0" borderId="1" xfId="2" applyFont="1" applyBorder="1" applyAlignment="1" applyProtection="1">
      <alignment horizontal="center" vertical="center"/>
      <protection locked="0"/>
    </xf>
    <xf numFmtId="44" fontId="6" fillId="2" borderId="1" xfId="2" applyFont="1" applyFill="1" applyBorder="1" applyAlignment="1" applyProtection="1">
      <alignment horizontal="center" vertical="center"/>
      <protection locked="0"/>
    </xf>
    <xf numFmtId="44" fontId="6" fillId="2" borderId="1" xfId="2" applyFont="1" applyFill="1" applyBorder="1" applyAlignment="1" applyProtection="1">
      <alignment vertical="center"/>
      <protection locked="0"/>
    </xf>
    <xf numFmtId="44" fontId="4" fillId="2" borderId="1" xfId="2" applyFont="1" applyFill="1" applyBorder="1" applyAlignment="1" applyProtection="1">
      <alignment vertical="center"/>
      <protection locked="0"/>
    </xf>
    <xf numFmtId="9" fontId="3" fillId="0" borderId="0" xfId="1" applyFont="1" applyBorder="1"/>
    <xf numFmtId="0" fontId="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44" fontId="2" fillId="0" borderId="0" xfId="2" applyFont="1" applyBorder="1" applyProtection="1"/>
    <xf numFmtId="44" fontId="3" fillId="0" borderId="0" xfId="2" applyFont="1" applyBorder="1" applyProtection="1"/>
    <xf numFmtId="44" fontId="4" fillId="2" borderId="1" xfId="2" applyFont="1" applyFill="1" applyBorder="1" applyAlignment="1" applyProtection="1">
      <alignment horizontal="center" vertical="center"/>
    </xf>
    <xf numFmtId="44" fontId="4" fillId="2" borderId="1" xfId="2" applyFont="1" applyFill="1" applyBorder="1" applyAlignment="1" applyProtection="1">
      <alignment vertical="center"/>
    </xf>
    <xf numFmtId="44" fontId="3" fillId="0" borderId="1" xfId="2" applyFont="1" applyBorder="1" applyProtection="1"/>
    <xf numFmtId="44" fontId="3" fillId="0" borderId="2" xfId="2" applyFont="1" applyBorder="1" applyProtection="1"/>
    <xf numFmtId="0" fontId="4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9" fillId="0" borderId="1" xfId="0" applyFont="1" applyBorder="1" applyAlignment="1">
      <alignment wrapText="1"/>
    </xf>
    <xf numFmtId="9" fontId="3" fillId="0" borderId="1" xfId="1" applyFont="1" applyBorder="1" applyAlignment="1" applyProtection="1">
      <alignment vertical="center" wrapText="1"/>
    </xf>
    <xf numFmtId="164" fontId="3" fillId="0" borderId="1" xfId="0" applyNumberFormat="1" applyFont="1" applyBorder="1" applyAlignment="1">
      <alignment horizontal="center" vertical="center"/>
    </xf>
  </cellXfs>
  <cellStyles count="3">
    <cellStyle name="Currency" xfId="2" builtinId="4"/>
    <cellStyle name="Normal" xfId="0" builtinId="0"/>
    <cellStyle name="Percent" xfId="1" builtinId="5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30"/>
  <sheetViews>
    <sheetView tabSelected="1" zoomScale="85" zoomScaleNormal="85" workbookViewId="0">
      <pane xSplit="1" topLeftCell="C1" activePane="topRight" state="frozen"/>
      <selection activeCell="A46" sqref="A46"/>
      <selection pane="topRight" activeCell="U15" sqref="U15"/>
    </sheetView>
  </sheetViews>
  <sheetFormatPr defaultRowHeight="15" x14ac:dyDescent="0.2"/>
  <cols>
    <col min="1" max="1" width="9.140625" style="3"/>
    <col min="2" max="2" width="69.140625" style="3" customWidth="1"/>
    <col min="3" max="4" width="17.140625" style="3" customWidth="1"/>
    <col min="5" max="5" width="16.140625" style="4" customWidth="1"/>
    <col min="6" max="6" width="28.28515625" style="28" customWidth="1"/>
    <col min="7" max="7" width="9.140625" style="3"/>
    <col min="8" max="8" width="11.5703125" style="3" hidden="1" customWidth="1"/>
    <col min="9" max="10" width="0" style="3" hidden="1" customWidth="1"/>
    <col min="11" max="11" width="9.5703125" style="3" hidden="1" customWidth="1"/>
    <col min="12" max="15" width="0" style="3" hidden="1" customWidth="1"/>
    <col min="16" max="248" width="9.140625" style="3"/>
    <col min="249" max="249" width="69.140625" style="3" customWidth="1"/>
    <col min="250" max="251" width="17.140625" style="3" customWidth="1"/>
    <col min="252" max="252" width="16.140625" style="3" customWidth="1"/>
    <col min="253" max="253" width="28.28515625" style="3" customWidth="1"/>
    <col min="254" max="504" width="9.140625" style="3"/>
    <col min="505" max="505" width="69.140625" style="3" customWidth="1"/>
    <col min="506" max="507" width="17.140625" style="3" customWidth="1"/>
    <col min="508" max="508" width="16.140625" style="3" customWidth="1"/>
    <col min="509" max="509" width="28.28515625" style="3" customWidth="1"/>
    <col min="510" max="760" width="9.140625" style="3"/>
    <col min="761" max="761" width="69.140625" style="3" customWidth="1"/>
    <col min="762" max="763" width="17.140625" style="3" customWidth="1"/>
    <col min="764" max="764" width="16.140625" style="3" customWidth="1"/>
    <col min="765" max="765" width="28.28515625" style="3" customWidth="1"/>
    <col min="766" max="1016" width="9.140625" style="3"/>
    <col min="1017" max="1017" width="69.140625" style="3" customWidth="1"/>
    <col min="1018" max="1019" width="17.140625" style="3" customWidth="1"/>
    <col min="1020" max="1020" width="16.140625" style="3" customWidth="1"/>
    <col min="1021" max="1021" width="28.28515625" style="3" customWidth="1"/>
    <col min="1022" max="1272" width="9.140625" style="3"/>
    <col min="1273" max="1273" width="69.140625" style="3" customWidth="1"/>
    <col min="1274" max="1275" width="17.140625" style="3" customWidth="1"/>
    <col min="1276" max="1276" width="16.140625" style="3" customWidth="1"/>
    <col min="1277" max="1277" width="28.28515625" style="3" customWidth="1"/>
    <col min="1278" max="1528" width="9.140625" style="3"/>
    <col min="1529" max="1529" width="69.140625" style="3" customWidth="1"/>
    <col min="1530" max="1531" width="17.140625" style="3" customWidth="1"/>
    <col min="1532" max="1532" width="16.140625" style="3" customWidth="1"/>
    <col min="1533" max="1533" width="28.28515625" style="3" customWidth="1"/>
    <col min="1534" max="1784" width="9.140625" style="3"/>
    <col min="1785" max="1785" width="69.140625" style="3" customWidth="1"/>
    <col min="1786" max="1787" width="17.140625" style="3" customWidth="1"/>
    <col min="1788" max="1788" width="16.140625" style="3" customWidth="1"/>
    <col min="1789" max="1789" width="28.28515625" style="3" customWidth="1"/>
    <col min="1790" max="2040" width="9.140625" style="3"/>
    <col min="2041" max="2041" width="69.140625" style="3" customWidth="1"/>
    <col min="2042" max="2043" width="17.140625" style="3" customWidth="1"/>
    <col min="2044" max="2044" width="16.140625" style="3" customWidth="1"/>
    <col min="2045" max="2045" width="28.28515625" style="3" customWidth="1"/>
    <col min="2046" max="2296" width="9.140625" style="3"/>
    <col min="2297" max="2297" width="69.140625" style="3" customWidth="1"/>
    <col min="2298" max="2299" width="17.140625" style="3" customWidth="1"/>
    <col min="2300" max="2300" width="16.140625" style="3" customWidth="1"/>
    <col min="2301" max="2301" width="28.28515625" style="3" customWidth="1"/>
    <col min="2302" max="2552" width="9.140625" style="3"/>
    <col min="2553" max="2553" width="69.140625" style="3" customWidth="1"/>
    <col min="2554" max="2555" width="17.140625" style="3" customWidth="1"/>
    <col min="2556" max="2556" width="16.140625" style="3" customWidth="1"/>
    <col min="2557" max="2557" width="28.28515625" style="3" customWidth="1"/>
    <col min="2558" max="2808" width="9.140625" style="3"/>
    <col min="2809" max="2809" width="69.140625" style="3" customWidth="1"/>
    <col min="2810" max="2811" width="17.140625" style="3" customWidth="1"/>
    <col min="2812" max="2812" width="16.140625" style="3" customWidth="1"/>
    <col min="2813" max="2813" width="28.28515625" style="3" customWidth="1"/>
    <col min="2814" max="3064" width="9.140625" style="3"/>
    <col min="3065" max="3065" width="69.140625" style="3" customWidth="1"/>
    <col min="3066" max="3067" width="17.140625" style="3" customWidth="1"/>
    <col min="3068" max="3068" width="16.140625" style="3" customWidth="1"/>
    <col min="3069" max="3069" width="28.28515625" style="3" customWidth="1"/>
    <col min="3070" max="3320" width="9.140625" style="3"/>
    <col min="3321" max="3321" width="69.140625" style="3" customWidth="1"/>
    <col min="3322" max="3323" width="17.140625" style="3" customWidth="1"/>
    <col min="3324" max="3324" width="16.140625" style="3" customWidth="1"/>
    <col min="3325" max="3325" width="28.28515625" style="3" customWidth="1"/>
    <col min="3326" max="3576" width="9.140625" style="3"/>
    <col min="3577" max="3577" width="69.140625" style="3" customWidth="1"/>
    <col min="3578" max="3579" width="17.140625" style="3" customWidth="1"/>
    <col min="3580" max="3580" width="16.140625" style="3" customWidth="1"/>
    <col min="3581" max="3581" width="28.28515625" style="3" customWidth="1"/>
    <col min="3582" max="3832" width="9.140625" style="3"/>
    <col min="3833" max="3833" width="69.140625" style="3" customWidth="1"/>
    <col min="3834" max="3835" width="17.140625" style="3" customWidth="1"/>
    <col min="3836" max="3836" width="16.140625" style="3" customWidth="1"/>
    <col min="3837" max="3837" width="28.28515625" style="3" customWidth="1"/>
    <col min="3838" max="4088" width="9.140625" style="3"/>
    <col min="4089" max="4089" width="69.140625" style="3" customWidth="1"/>
    <col min="4090" max="4091" width="17.140625" style="3" customWidth="1"/>
    <col min="4092" max="4092" width="16.140625" style="3" customWidth="1"/>
    <col min="4093" max="4093" width="28.28515625" style="3" customWidth="1"/>
    <col min="4094" max="4344" width="9.140625" style="3"/>
    <col min="4345" max="4345" width="69.140625" style="3" customWidth="1"/>
    <col min="4346" max="4347" width="17.140625" style="3" customWidth="1"/>
    <col min="4348" max="4348" width="16.140625" style="3" customWidth="1"/>
    <col min="4349" max="4349" width="28.28515625" style="3" customWidth="1"/>
    <col min="4350" max="4600" width="9.140625" style="3"/>
    <col min="4601" max="4601" width="69.140625" style="3" customWidth="1"/>
    <col min="4602" max="4603" width="17.140625" style="3" customWidth="1"/>
    <col min="4604" max="4604" width="16.140625" style="3" customWidth="1"/>
    <col min="4605" max="4605" width="28.28515625" style="3" customWidth="1"/>
    <col min="4606" max="4856" width="9.140625" style="3"/>
    <col min="4857" max="4857" width="69.140625" style="3" customWidth="1"/>
    <col min="4858" max="4859" width="17.140625" style="3" customWidth="1"/>
    <col min="4860" max="4860" width="16.140625" style="3" customWidth="1"/>
    <col min="4861" max="4861" width="28.28515625" style="3" customWidth="1"/>
    <col min="4862" max="5112" width="9.140625" style="3"/>
    <col min="5113" max="5113" width="69.140625" style="3" customWidth="1"/>
    <col min="5114" max="5115" width="17.140625" style="3" customWidth="1"/>
    <col min="5116" max="5116" width="16.140625" style="3" customWidth="1"/>
    <col min="5117" max="5117" width="28.28515625" style="3" customWidth="1"/>
    <col min="5118" max="5368" width="9.140625" style="3"/>
    <col min="5369" max="5369" width="69.140625" style="3" customWidth="1"/>
    <col min="5370" max="5371" width="17.140625" style="3" customWidth="1"/>
    <col min="5372" max="5372" width="16.140625" style="3" customWidth="1"/>
    <col min="5373" max="5373" width="28.28515625" style="3" customWidth="1"/>
    <col min="5374" max="5624" width="9.140625" style="3"/>
    <col min="5625" max="5625" width="69.140625" style="3" customWidth="1"/>
    <col min="5626" max="5627" width="17.140625" style="3" customWidth="1"/>
    <col min="5628" max="5628" width="16.140625" style="3" customWidth="1"/>
    <col min="5629" max="5629" width="28.28515625" style="3" customWidth="1"/>
    <col min="5630" max="5880" width="9.140625" style="3"/>
    <col min="5881" max="5881" width="69.140625" style="3" customWidth="1"/>
    <col min="5882" max="5883" width="17.140625" style="3" customWidth="1"/>
    <col min="5884" max="5884" width="16.140625" style="3" customWidth="1"/>
    <col min="5885" max="5885" width="28.28515625" style="3" customWidth="1"/>
    <col min="5886" max="6136" width="9.140625" style="3"/>
    <col min="6137" max="6137" width="69.140625" style="3" customWidth="1"/>
    <col min="6138" max="6139" width="17.140625" style="3" customWidth="1"/>
    <col min="6140" max="6140" width="16.140625" style="3" customWidth="1"/>
    <col min="6141" max="6141" width="28.28515625" style="3" customWidth="1"/>
    <col min="6142" max="6392" width="9.140625" style="3"/>
    <col min="6393" max="6393" width="69.140625" style="3" customWidth="1"/>
    <col min="6394" max="6395" width="17.140625" style="3" customWidth="1"/>
    <col min="6396" max="6396" width="16.140625" style="3" customWidth="1"/>
    <col min="6397" max="6397" width="28.28515625" style="3" customWidth="1"/>
    <col min="6398" max="6648" width="9.140625" style="3"/>
    <col min="6649" max="6649" width="69.140625" style="3" customWidth="1"/>
    <col min="6650" max="6651" width="17.140625" style="3" customWidth="1"/>
    <col min="6652" max="6652" width="16.140625" style="3" customWidth="1"/>
    <col min="6653" max="6653" width="28.28515625" style="3" customWidth="1"/>
    <col min="6654" max="6904" width="9.140625" style="3"/>
    <col min="6905" max="6905" width="69.140625" style="3" customWidth="1"/>
    <col min="6906" max="6907" width="17.140625" style="3" customWidth="1"/>
    <col min="6908" max="6908" width="16.140625" style="3" customWidth="1"/>
    <col min="6909" max="6909" width="28.28515625" style="3" customWidth="1"/>
    <col min="6910" max="7160" width="9.140625" style="3"/>
    <col min="7161" max="7161" width="69.140625" style="3" customWidth="1"/>
    <col min="7162" max="7163" width="17.140625" style="3" customWidth="1"/>
    <col min="7164" max="7164" width="16.140625" style="3" customWidth="1"/>
    <col min="7165" max="7165" width="28.28515625" style="3" customWidth="1"/>
    <col min="7166" max="7416" width="9.140625" style="3"/>
    <col min="7417" max="7417" width="69.140625" style="3" customWidth="1"/>
    <col min="7418" max="7419" width="17.140625" style="3" customWidth="1"/>
    <col min="7420" max="7420" width="16.140625" style="3" customWidth="1"/>
    <col min="7421" max="7421" width="28.28515625" style="3" customWidth="1"/>
    <col min="7422" max="7672" width="9.140625" style="3"/>
    <col min="7673" max="7673" width="69.140625" style="3" customWidth="1"/>
    <col min="7674" max="7675" width="17.140625" style="3" customWidth="1"/>
    <col min="7676" max="7676" width="16.140625" style="3" customWidth="1"/>
    <col min="7677" max="7677" width="28.28515625" style="3" customWidth="1"/>
    <col min="7678" max="7928" width="9.140625" style="3"/>
    <col min="7929" max="7929" width="69.140625" style="3" customWidth="1"/>
    <col min="7930" max="7931" width="17.140625" style="3" customWidth="1"/>
    <col min="7932" max="7932" width="16.140625" style="3" customWidth="1"/>
    <col min="7933" max="7933" width="28.28515625" style="3" customWidth="1"/>
    <col min="7934" max="8184" width="9.140625" style="3"/>
    <col min="8185" max="8185" width="69.140625" style="3" customWidth="1"/>
    <col min="8186" max="8187" width="17.140625" style="3" customWidth="1"/>
    <col min="8188" max="8188" width="16.140625" style="3" customWidth="1"/>
    <col min="8189" max="8189" width="28.28515625" style="3" customWidth="1"/>
    <col min="8190" max="8440" width="9.140625" style="3"/>
    <col min="8441" max="8441" width="69.140625" style="3" customWidth="1"/>
    <col min="8442" max="8443" width="17.140625" style="3" customWidth="1"/>
    <col min="8444" max="8444" width="16.140625" style="3" customWidth="1"/>
    <col min="8445" max="8445" width="28.28515625" style="3" customWidth="1"/>
    <col min="8446" max="8696" width="9.140625" style="3"/>
    <col min="8697" max="8697" width="69.140625" style="3" customWidth="1"/>
    <col min="8698" max="8699" width="17.140625" style="3" customWidth="1"/>
    <col min="8700" max="8700" width="16.140625" style="3" customWidth="1"/>
    <col min="8701" max="8701" width="28.28515625" style="3" customWidth="1"/>
    <col min="8702" max="8952" width="9.140625" style="3"/>
    <col min="8953" max="8953" width="69.140625" style="3" customWidth="1"/>
    <col min="8954" max="8955" width="17.140625" style="3" customWidth="1"/>
    <col min="8956" max="8956" width="16.140625" style="3" customWidth="1"/>
    <col min="8957" max="8957" width="28.28515625" style="3" customWidth="1"/>
    <col min="8958" max="9208" width="9.140625" style="3"/>
    <col min="9209" max="9209" width="69.140625" style="3" customWidth="1"/>
    <col min="9210" max="9211" width="17.140625" style="3" customWidth="1"/>
    <col min="9212" max="9212" width="16.140625" style="3" customWidth="1"/>
    <col min="9213" max="9213" width="28.28515625" style="3" customWidth="1"/>
    <col min="9214" max="9464" width="9.140625" style="3"/>
    <col min="9465" max="9465" width="69.140625" style="3" customWidth="1"/>
    <col min="9466" max="9467" width="17.140625" style="3" customWidth="1"/>
    <col min="9468" max="9468" width="16.140625" style="3" customWidth="1"/>
    <col min="9469" max="9469" width="28.28515625" style="3" customWidth="1"/>
    <col min="9470" max="9720" width="9.140625" style="3"/>
    <col min="9721" max="9721" width="69.140625" style="3" customWidth="1"/>
    <col min="9722" max="9723" width="17.140625" style="3" customWidth="1"/>
    <col min="9724" max="9724" width="16.140625" style="3" customWidth="1"/>
    <col min="9725" max="9725" width="28.28515625" style="3" customWidth="1"/>
    <col min="9726" max="9976" width="9.140625" style="3"/>
    <col min="9977" max="9977" width="69.140625" style="3" customWidth="1"/>
    <col min="9978" max="9979" width="17.140625" style="3" customWidth="1"/>
    <col min="9980" max="9980" width="16.140625" style="3" customWidth="1"/>
    <col min="9981" max="9981" width="28.28515625" style="3" customWidth="1"/>
    <col min="9982" max="10232" width="9.140625" style="3"/>
    <col min="10233" max="10233" width="69.140625" style="3" customWidth="1"/>
    <col min="10234" max="10235" width="17.140625" style="3" customWidth="1"/>
    <col min="10236" max="10236" width="16.140625" style="3" customWidth="1"/>
    <col min="10237" max="10237" width="28.28515625" style="3" customWidth="1"/>
    <col min="10238" max="10488" width="9.140625" style="3"/>
    <col min="10489" max="10489" width="69.140625" style="3" customWidth="1"/>
    <col min="10490" max="10491" width="17.140625" style="3" customWidth="1"/>
    <col min="10492" max="10492" width="16.140625" style="3" customWidth="1"/>
    <col min="10493" max="10493" width="28.28515625" style="3" customWidth="1"/>
    <col min="10494" max="10744" width="9.140625" style="3"/>
    <col min="10745" max="10745" width="69.140625" style="3" customWidth="1"/>
    <col min="10746" max="10747" width="17.140625" style="3" customWidth="1"/>
    <col min="10748" max="10748" width="16.140625" style="3" customWidth="1"/>
    <col min="10749" max="10749" width="28.28515625" style="3" customWidth="1"/>
    <col min="10750" max="11000" width="9.140625" style="3"/>
    <col min="11001" max="11001" width="69.140625" style="3" customWidth="1"/>
    <col min="11002" max="11003" width="17.140625" style="3" customWidth="1"/>
    <col min="11004" max="11004" width="16.140625" style="3" customWidth="1"/>
    <col min="11005" max="11005" width="28.28515625" style="3" customWidth="1"/>
    <col min="11006" max="11256" width="9.140625" style="3"/>
    <col min="11257" max="11257" width="69.140625" style="3" customWidth="1"/>
    <col min="11258" max="11259" width="17.140625" style="3" customWidth="1"/>
    <col min="11260" max="11260" width="16.140625" style="3" customWidth="1"/>
    <col min="11261" max="11261" width="28.28515625" style="3" customWidth="1"/>
    <col min="11262" max="11512" width="9.140625" style="3"/>
    <col min="11513" max="11513" width="69.140625" style="3" customWidth="1"/>
    <col min="11514" max="11515" width="17.140625" style="3" customWidth="1"/>
    <col min="11516" max="11516" width="16.140625" style="3" customWidth="1"/>
    <col min="11517" max="11517" width="28.28515625" style="3" customWidth="1"/>
    <col min="11518" max="11768" width="9.140625" style="3"/>
    <col min="11769" max="11769" width="69.140625" style="3" customWidth="1"/>
    <col min="11770" max="11771" width="17.140625" style="3" customWidth="1"/>
    <col min="11772" max="11772" width="16.140625" style="3" customWidth="1"/>
    <col min="11773" max="11773" width="28.28515625" style="3" customWidth="1"/>
    <col min="11774" max="12024" width="9.140625" style="3"/>
    <col min="12025" max="12025" width="69.140625" style="3" customWidth="1"/>
    <col min="12026" max="12027" width="17.140625" style="3" customWidth="1"/>
    <col min="12028" max="12028" width="16.140625" style="3" customWidth="1"/>
    <col min="12029" max="12029" width="28.28515625" style="3" customWidth="1"/>
    <col min="12030" max="12280" width="9.140625" style="3"/>
    <col min="12281" max="12281" width="69.140625" style="3" customWidth="1"/>
    <col min="12282" max="12283" width="17.140625" style="3" customWidth="1"/>
    <col min="12284" max="12284" width="16.140625" style="3" customWidth="1"/>
    <col min="12285" max="12285" width="28.28515625" style="3" customWidth="1"/>
    <col min="12286" max="12536" width="9.140625" style="3"/>
    <col min="12537" max="12537" width="69.140625" style="3" customWidth="1"/>
    <col min="12538" max="12539" width="17.140625" style="3" customWidth="1"/>
    <col min="12540" max="12540" width="16.140625" style="3" customWidth="1"/>
    <col min="12541" max="12541" width="28.28515625" style="3" customWidth="1"/>
    <col min="12542" max="12792" width="9.140625" style="3"/>
    <col min="12793" max="12793" width="69.140625" style="3" customWidth="1"/>
    <col min="12794" max="12795" width="17.140625" style="3" customWidth="1"/>
    <col min="12796" max="12796" width="16.140625" style="3" customWidth="1"/>
    <col min="12797" max="12797" width="28.28515625" style="3" customWidth="1"/>
    <col min="12798" max="13048" width="9.140625" style="3"/>
    <col min="13049" max="13049" width="69.140625" style="3" customWidth="1"/>
    <col min="13050" max="13051" width="17.140625" style="3" customWidth="1"/>
    <col min="13052" max="13052" width="16.140625" style="3" customWidth="1"/>
    <col min="13053" max="13053" width="28.28515625" style="3" customWidth="1"/>
    <col min="13054" max="13304" width="9.140625" style="3"/>
    <col min="13305" max="13305" width="69.140625" style="3" customWidth="1"/>
    <col min="13306" max="13307" width="17.140625" style="3" customWidth="1"/>
    <col min="13308" max="13308" width="16.140625" style="3" customWidth="1"/>
    <col min="13309" max="13309" width="28.28515625" style="3" customWidth="1"/>
    <col min="13310" max="13560" width="9.140625" style="3"/>
    <col min="13561" max="13561" width="69.140625" style="3" customWidth="1"/>
    <col min="13562" max="13563" width="17.140625" style="3" customWidth="1"/>
    <col min="13564" max="13564" width="16.140625" style="3" customWidth="1"/>
    <col min="13565" max="13565" width="28.28515625" style="3" customWidth="1"/>
    <col min="13566" max="13816" width="9.140625" style="3"/>
    <col min="13817" max="13817" width="69.140625" style="3" customWidth="1"/>
    <col min="13818" max="13819" width="17.140625" style="3" customWidth="1"/>
    <col min="13820" max="13820" width="16.140625" style="3" customWidth="1"/>
    <col min="13821" max="13821" width="28.28515625" style="3" customWidth="1"/>
    <col min="13822" max="14072" width="9.140625" style="3"/>
    <col min="14073" max="14073" width="69.140625" style="3" customWidth="1"/>
    <col min="14074" max="14075" width="17.140625" style="3" customWidth="1"/>
    <col min="14076" max="14076" width="16.140625" style="3" customWidth="1"/>
    <col min="14077" max="14077" width="28.28515625" style="3" customWidth="1"/>
    <col min="14078" max="14328" width="9.140625" style="3"/>
    <col min="14329" max="14329" width="69.140625" style="3" customWidth="1"/>
    <col min="14330" max="14331" width="17.140625" style="3" customWidth="1"/>
    <col min="14332" max="14332" width="16.140625" style="3" customWidth="1"/>
    <col min="14333" max="14333" width="28.28515625" style="3" customWidth="1"/>
    <col min="14334" max="14584" width="9.140625" style="3"/>
    <col min="14585" max="14585" width="69.140625" style="3" customWidth="1"/>
    <col min="14586" max="14587" width="17.140625" style="3" customWidth="1"/>
    <col min="14588" max="14588" width="16.140625" style="3" customWidth="1"/>
    <col min="14589" max="14589" width="28.28515625" style="3" customWidth="1"/>
    <col min="14590" max="14840" width="9.140625" style="3"/>
    <col min="14841" max="14841" width="69.140625" style="3" customWidth="1"/>
    <col min="14842" max="14843" width="17.140625" style="3" customWidth="1"/>
    <col min="14844" max="14844" width="16.140625" style="3" customWidth="1"/>
    <col min="14845" max="14845" width="28.28515625" style="3" customWidth="1"/>
    <col min="14846" max="15096" width="9.140625" style="3"/>
    <col min="15097" max="15097" width="69.140625" style="3" customWidth="1"/>
    <col min="15098" max="15099" width="17.140625" style="3" customWidth="1"/>
    <col min="15100" max="15100" width="16.140625" style="3" customWidth="1"/>
    <col min="15101" max="15101" width="28.28515625" style="3" customWidth="1"/>
    <col min="15102" max="15352" width="9.140625" style="3"/>
    <col min="15353" max="15353" width="69.140625" style="3" customWidth="1"/>
    <col min="15354" max="15355" width="17.140625" style="3" customWidth="1"/>
    <col min="15356" max="15356" width="16.140625" style="3" customWidth="1"/>
    <col min="15357" max="15357" width="28.28515625" style="3" customWidth="1"/>
    <col min="15358" max="15608" width="9.140625" style="3"/>
    <col min="15609" max="15609" width="69.140625" style="3" customWidth="1"/>
    <col min="15610" max="15611" width="17.140625" style="3" customWidth="1"/>
    <col min="15612" max="15612" width="16.140625" style="3" customWidth="1"/>
    <col min="15613" max="15613" width="28.28515625" style="3" customWidth="1"/>
    <col min="15614" max="15864" width="9.140625" style="3"/>
    <col min="15865" max="15865" width="69.140625" style="3" customWidth="1"/>
    <col min="15866" max="15867" width="17.140625" style="3" customWidth="1"/>
    <col min="15868" max="15868" width="16.140625" style="3" customWidth="1"/>
    <col min="15869" max="15869" width="28.28515625" style="3" customWidth="1"/>
    <col min="15870" max="16120" width="9.140625" style="3"/>
    <col min="16121" max="16121" width="69.140625" style="3" customWidth="1"/>
    <col min="16122" max="16123" width="17.140625" style="3" customWidth="1"/>
    <col min="16124" max="16124" width="16.140625" style="3" customWidth="1"/>
    <col min="16125" max="16125" width="28.28515625" style="3" customWidth="1"/>
    <col min="16126" max="16384" width="9.140625" style="3"/>
  </cols>
  <sheetData>
    <row r="1" spans="1:15" s="1" customFormat="1" ht="23.25" x14ac:dyDescent="0.35">
      <c r="A1" s="14" t="s">
        <v>25</v>
      </c>
      <c r="E1" s="2"/>
      <c r="F1" s="27"/>
    </row>
    <row r="2" spans="1:15" ht="20.100000000000001" customHeight="1" x14ac:dyDescent="0.2"/>
    <row r="3" spans="1:15" ht="20.100000000000001" customHeight="1" x14ac:dyDescent="0.2">
      <c r="A3" s="15" t="s">
        <v>82</v>
      </c>
    </row>
    <row r="4" spans="1:15" ht="20.100000000000001" customHeight="1" x14ac:dyDescent="0.2">
      <c r="A4" s="16"/>
    </row>
    <row r="5" spans="1:15" ht="20.100000000000001" customHeight="1" x14ac:dyDescent="0.25">
      <c r="A5" s="16" t="s">
        <v>0</v>
      </c>
      <c r="D5"/>
      <c r="E5" s="36"/>
      <c r="F5"/>
    </row>
    <row r="6" spans="1:15" ht="20.100000000000001" customHeight="1" x14ac:dyDescent="0.25">
      <c r="A6" s="15"/>
      <c r="D6"/>
      <c r="E6" s="36"/>
      <c r="F6"/>
    </row>
    <row r="7" spans="1:15" ht="20.100000000000001" customHeight="1" x14ac:dyDescent="0.2">
      <c r="A7" s="17" t="s">
        <v>83</v>
      </c>
    </row>
    <row r="8" spans="1:15" ht="20.100000000000001" customHeight="1" x14ac:dyDescent="0.2">
      <c r="A8" s="15" t="s">
        <v>80</v>
      </c>
    </row>
    <row r="9" spans="1:15" ht="20.100000000000001" customHeight="1" x14ac:dyDescent="0.2">
      <c r="A9" s="15"/>
    </row>
    <row r="10" spans="1:15" ht="20.100000000000001" customHeight="1" x14ac:dyDescent="0.2">
      <c r="A10" s="18" t="s">
        <v>1</v>
      </c>
      <c r="B10" s="18" t="s">
        <v>1</v>
      </c>
      <c r="C10" s="18" t="s">
        <v>2</v>
      </c>
      <c r="D10" s="18" t="s">
        <v>3</v>
      </c>
      <c r="E10" s="5" t="s">
        <v>4</v>
      </c>
      <c r="F10" s="29" t="s">
        <v>5</v>
      </c>
    </row>
    <row r="11" spans="1:15" ht="20.100000000000001" customHeight="1" x14ac:dyDescent="0.2">
      <c r="A11" s="18" t="s">
        <v>6</v>
      </c>
      <c r="B11" s="18" t="s">
        <v>7</v>
      </c>
      <c r="C11" s="18" t="s">
        <v>8</v>
      </c>
      <c r="D11" s="18"/>
      <c r="E11" s="6"/>
      <c r="F11" s="30"/>
    </row>
    <row r="12" spans="1:15" ht="20.100000000000001" customHeight="1" x14ac:dyDescent="0.2">
      <c r="A12" s="19">
        <v>1</v>
      </c>
      <c r="B12" s="23" t="s">
        <v>26</v>
      </c>
      <c r="C12" s="19">
        <v>1</v>
      </c>
      <c r="D12" s="19" t="s">
        <v>9</v>
      </c>
      <c r="E12" s="7"/>
      <c r="F12" s="31">
        <f>E12</f>
        <v>0</v>
      </c>
      <c r="H12" s="3">
        <v>1</v>
      </c>
      <c r="I12" s="3" t="s">
        <v>84</v>
      </c>
      <c r="J12" s="3">
        <v>1</v>
      </c>
      <c r="K12" s="3" t="s">
        <v>9</v>
      </c>
      <c r="L12" s="3" t="str">
        <f t="shared" ref="L12:L49" si="0">IF(A12=H12,"OK","REDO")</f>
        <v>OK</v>
      </c>
      <c r="M12" s="3" t="str">
        <f t="shared" ref="M12:M49" si="1">IF(B12=I12,"OK","REDO")</f>
        <v>OK</v>
      </c>
      <c r="N12" s="3" t="str">
        <f t="shared" ref="N12:N49" si="2">IF(C12=J12,"OK","REDO")</f>
        <v>OK</v>
      </c>
      <c r="O12" s="3" t="str">
        <f t="shared" ref="O12:O49" si="3">IF(D12=K12,"OK","REDO")</f>
        <v>OK</v>
      </c>
    </row>
    <row r="13" spans="1:15" ht="20.100000000000001" customHeight="1" x14ac:dyDescent="0.2">
      <c r="A13" s="21">
        <v>2</v>
      </c>
      <c r="B13" s="37" t="s">
        <v>27</v>
      </c>
      <c r="C13" s="22">
        <v>373</v>
      </c>
      <c r="D13" s="19" t="s">
        <v>13</v>
      </c>
      <c r="E13" s="7"/>
      <c r="F13" s="31">
        <f t="shared" ref="F13:F16" si="4">C13*E13</f>
        <v>0</v>
      </c>
      <c r="H13" s="3">
        <v>2</v>
      </c>
      <c r="I13" s="3" t="s">
        <v>27</v>
      </c>
      <c r="J13" s="3">
        <v>373</v>
      </c>
      <c r="K13" s="3" t="s">
        <v>13</v>
      </c>
      <c r="L13" s="3" t="str">
        <f t="shared" si="0"/>
        <v>OK</v>
      </c>
      <c r="M13" s="3" t="str">
        <f t="shared" si="1"/>
        <v>OK</v>
      </c>
      <c r="N13" s="3" t="str">
        <f t="shared" si="2"/>
        <v>OK</v>
      </c>
      <c r="O13" s="3" t="str">
        <f t="shared" si="3"/>
        <v>OK</v>
      </c>
    </row>
    <row r="14" spans="1:15" ht="20.100000000000001" customHeight="1" x14ac:dyDescent="0.2">
      <c r="A14" s="19">
        <v>3</v>
      </c>
      <c r="B14" s="37" t="s">
        <v>28</v>
      </c>
      <c r="C14" s="22">
        <v>32</v>
      </c>
      <c r="D14" s="19" t="s">
        <v>13</v>
      </c>
      <c r="E14" s="7"/>
      <c r="F14" s="31">
        <f t="shared" si="4"/>
        <v>0</v>
      </c>
      <c r="H14" s="3">
        <v>3</v>
      </c>
      <c r="I14" s="3" t="s">
        <v>28</v>
      </c>
      <c r="J14" s="3">
        <v>32</v>
      </c>
      <c r="K14" s="3" t="s">
        <v>13</v>
      </c>
      <c r="L14" s="3" t="str">
        <f t="shared" si="0"/>
        <v>OK</v>
      </c>
      <c r="M14" s="3" t="str">
        <f t="shared" si="1"/>
        <v>OK</v>
      </c>
      <c r="N14" s="3" t="str">
        <f t="shared" si="2"/>
        <v>OK</v>
      </c>
      <c r="O14" s="3" t="str">
        <f t="shared" si="3"/>
        <v>OK</v>
      </c>
    </row>
    <row r="15" spans="1:15" ht="20.100000000000001" customHeight="1" x14ac:dyDescent="0.2">
      <c r="A15" s="21">
        <v>4</v>
      </c>
      <c r="B15" s="37" t="s">
        <v>29</v>
      </c>
      <c r="C15" s="22">
        <v>22</v>
      </c>
      <c r="D15" s="19" t="s">
        <v>13</v>
      </c>
      <c r="E15" s="7"/>
      <c r="F15" s="31">
        <f t="shared" si="4"/>
        <v>0</v>
      </c>
      <c r="H15" s="3">
        <v>4</v>
      </c>
      <c r="I15" s="3" t="s">
        <v>29</v>
      </c>
      <c r="J15" s="3">
        <v>22</v>
      </c>
      <c r="K15" s="3" t="s">
        <v>13</v>
      </c>
      <c r="L15" s="3" t="str">
        <f t="shared" si="0"/>
        <v>OK</v>
      </c>
      <c r="M15" s="3" t="str">
        <f t="shared" si="1"/>
        <v>OK</v>
      </c>
      <c r="N15" s="3" t="str">
        <f t="shared" si="2"/>
        <v>OK</v>
      </c>
      <c r="O15" s="3" t="str">
        <f t="shared" si="3"/>
        <v>OK</v>
      </c>
    </row>
    <row r="16" spans="1:15" ht="20.100000000000001" customHeight="1" x14ac:dyDescent="0.2">
      <c r="A16" s="19">
        <v>5</v>
      </c>
      <c r="B16" s="37" t="s">
        <v>30</v>
      </c>
      <c r="C16" s="22">
        <v>190</v>
      </c>
      <c r="D16" s="19" t="s">
        <v>13</v>
      </c>
      <c r="E16" s="7"/>
      <c r="F16" s="31">
        <f t="shared" si="4"/>
        <v>0</v>
      </c>
      <c r="H16" s="3">
        <v>5</v>
      </c>
      <c r="I16" s="3" t="s">
        <v>30</v>
      </c>
      <c r="J16" s="3">
        <v>190</v>
      </c>
      <c r="K16" s="3" t="s">
        <v>13</v>
      </c>
      <c r="L16" s="3" t="str">
        <f t="shared" si="0"/>
        <v>OK</v>
      </c>
      <c r="M16" s="3" t="str">
        <f t="shared" si="1"/>
        <v>OK</v>
      </c>
      <c r="N16" s="3" t="str">
        <f t="shared" si="2"/>
        <v>OK</v>
      </c>
      <c r="O16" s="3" t="str">
        <f t="shared" si="3"/>
        <v>OK</v>
      </c>
    </row>
    <row r="17" spans="1:15" ht="20.100000000000001" customHeight="1" x14ac:dyDescent="0.2">
      <c r="A17" s="19">
        <v>6</v>
      </c>
      <c r="B17" s="23" t="s">
        <v>31</v>
      </c>
      <c r="C17" s="22">
        <v>161</v>
      </c>
      <c r="D17" s="19" t="s">
        <v>13</v>
      </c>
      <c r="E17" s="7"/>
      <c r="F17" s="31">
        <f t="shared" ref="F17:F48" si="5">C17*E17</f>
        <v>0</v>
      </c>
      <c r="H17" s="3">
        <v>6</v>
      </c>
      <c r="I17" s="3" t="s">
        <v>31</v>
      </c>
      <c r="J17" s="3">
        <v>161</v>
      </c>
      <c r="K17" s="3" t="s">
        <v>13</v>
      </c>
      <c r="L17" s="3" t="str">
        <f t="shared" si="0"/>
        <v>OK</v>
      </c>
      <c r="M17" s="3" t="str">
        <f t="shared" si="1"/>
        <v>OK</v>
      </c>
      <c r="N17" s="3" t="str">
        <f t="shared" si="2"/>
        <v>OK</v>
      </c>
      <c r="O17" s="3" t="str">
        <f t="shared" si="3"/>
        <v>OK</v>
      </c>
    </row>
    <row r="18" spans="1:15" ht="20.100000000000001" customHeight="1" x14ac:dyDescent="0.2">
      <c r="A18" s="19">
        <v>7</v>
      </c>
      <c r="B18" s="23" t="s">
        <v>32</v>
      </c>
      <c r="C18" s="22">
        <v>26</v>
      </c>
      <c r="D18" s="19" t="s">
        <v>13</v>
      </c>
      <c r="E18" s="7"/>
      <c r="F18" s="31">
        <f t="shared" si="5"/>
        <v>0</v>
      </c>
      <c r="H18" s="3">
        <v>7</v>
      </c>
      <c r="I18" s="3" t="s">
        <v>32</v>
      </c>
      <c r="J18" s="3">
        <v>26</v>
      </c>
      <c r="K18" s="3" t="s">
        <v>13</v>
      </c>
      <c r="L18" s="3" t="str">
        <f t="shared" si="0"/>
        <v>OK</v>
      </c>
      <c r="M18" s="3" t="str">
        <f t="shared" si="1"/>
        <v>OK</v>
      </c>
      <c r="N18" s="3" t="str">
        <f t="shared" si="2"/>
        <v>OK</v>
      </c>
      <c r="O18" s="3" t="str">
        <f t="shared" si="3"/>
        <v>OK</v>
      </c>
    </row>
    <row r="19" spans="1:15" ht="20.100000000000001" customHeight="1" x14ac:dyDescent="0.2">
      <c r="A19" s="19">
        <v>8</v>
      </c>
      <c r="B19" s="23" t="s">
        <v>33</v>
      </c>
      <c r="C19" s="22">
        <v>144</v>
      </c>
      <c r="D19" s="19" t="s">
        <v>13</v>
      </c>
      <c r="E19" s="7"/>
      <c r="F19" s="31">
        <f t="shared" si="5"/>
        <v>0</v>
      </c>
      <c r="H19" s="3">
        <v>8</v>
      </c>
      <c r="I19" s="3" t="s">
        <v>33</v>
      </c>
      <c r="J19" s="3">
        <v>144</v>
      </c>
      <c r="K19" s="3" t="s">
        <v>13</v>
      </c>
      <c r="L19" s="3" t="str">
        <f t="shared" si="0"/>
        <v>OK</v>
      </c>
      <c r="M19" s="3" t="str">
        <f t="shared" si="1"/>
        <v>OK</v>
      </c>
      <c r="N19" s="3" t="str">
        <f t="shared" si="2"/>
        <v>OK</v>
      </c>
      <c r="O19" s="3" t="str">
        <f t="shared" si="3"/>
        <v>OK</v>
      </c>
    </row>
    <row r="20" spans="1:15" ht="35.450000000000003" customHeight="1" x14ac:dyDescent="0.2">
      <c r="A20" s="19">
        <v>9</v>
      </c>
      <c r="B20" s="23" t="s">
        <v>34</v>
      </c>
      <c r="C20" s="22">
        <v>55</v>
      </c>
      <c r="D20" s="19" t="s">
        <v>13</v>
      </c>
      <c r="E20" s="7"/>
      <c r="F20" s="31">
        <f t="shared" si="5"/>
        <v>0</v>
      </c>
      <c r="H20" s="3">
        <v>9</v>
      </c>
      <c r="I20" s="3" t="s">
        <v>34</v>
      </c>
      <c r="J20" s="3">
        <v>55</v>
      </c>
      <c r="K20" s="3" t="s">
        <v>13</v>
      </c>
      <c r="L20" s="3" t="str">
        <f t="shared" si="0"/>
        <v>OK</v>
      </c>
      <c r="M20" s="3" t="str">
        <f t="shared" si="1"/>
        <v>OK</v>
      </c>
      <c r="N20" s="3" t="str">
        <f t="shared" si="2"/>
        <v>OK</v>
      </c>
      <c r="O20" s="3" t="str">
        <f t="shared" si="3"/>
        <v>OK</v>
      </c>
    </row>
    <row r="21" spans="1:15" ht="35.1" customHeight="1" x14ac:dyDescent="0.2">
      <c r="A21" s="19">
        <v>10</v>
      </c>
      <c r="B21" s="23" t="s">
        <v>35</v>
      </c>
      <c r="C21" s="22">
        <v>4</v>
      </c>
      <c r="D21" s="19" t="s">
        <v>12</v>
      </c>
      <c r="E21" s="7"/>
      <c r="F21" s="31">
        <f t="shared" si="5"/>
        <v>0</v>
      </c>
      <c r="H21" s="3">
        <v>10</v>
      </c>
      <c r="I21" s="3" t="s">
        <v>35</v>
      </c>
      <c r="J21" s="3">
        <v>4</v>
      </c>
      <c r="K21" s="3" t="s">
        <v>12</v>
      </c>
      <c r="L21" s="3" t="str">
        <f t="shared" si="0"/>
        <v>OK</v>
      </c>
      <c r="M21" s="3" t="str">
        <f t="shared" si="1"/>
        <v>OK</v>
      </c>
      <c r="N21" s="3" t="str">
        <f t="shared" si="2"/>
        <v>OK</v>
      </c>
      <c r="O21" s="3" t="str">
        <f t="shared" si="3"/>
        <v>OK</v>
      </c>
    </row>
    <row r="22" spans="1:15" ht="21.95" customHeight="1" x14ac:dyDescent="0.2">
      <c r="A22" s="19">
        <v>11</v>
      </c>
      <c r="B22" s="23" t="s">
        <v>36</v>
      </c>
      <c r="C22" s="19">
        <v>2</v>
      </c>
      <c r="D22" s="19" t="s">
        <v>12</v>
      </c>
      <c r="E22" s="7"/>
      <c r="F22" s="31">
        <f t="shared" si="5"/>
        <v>0</v>
      </c>
      <c r="H22" s="3">
        <v>11</v>
      </c>
      <c r="I22" s="3" t="s">
        <v>36</v>
      </c>
      <c r="J22" s="3">
        <v>2</v>
      </c>
      <c r="K22" s="3" t="s">
        <v>12</v>
      </c>
      <c r="L22" s="3" t="str">
        <f t="shared" si="0"/>
        <v>OK</v>
      </c>
      <c r="M22" s="3" t="str">
        <f t="shared" si="1"/>
        <v>OK</v>
      </c>
      <c r="N22" s="3" t="str">
        <f t="shared" si="2"/>
        <v>OK</v>
      </c>
      <c r="O22" s="3" t="str">
        <f t="shared" si="3"/>
        <v>OK</v>
      </c>
    </row>
    <row r="23" spans="1:15" ht="20.100000000000001" customHeight="1" x14ac:dyDescent="0.2">
      <c r="A23" s="19">
        <v>12</v>
      </c>
      <c r="B23" s="23" t="s">
        <v>37</v>
      </c>
      <c r="C23" s="22">
        <v>1</v>
      </c>
      <c r="D23" s="19" t="s">
        <v>12</v>
      </c>
      <c r="E23" s="7"/>
      <c r="F23" s="31">
        <f t="shared" si="5"/>
        <v>0</v>
      </c>
      <c r="H23" s="3">
        <v>12</v>
      </c>
      <c r="I23" s="3" t="s">
        <v>37</v>
      </c>
      <c r="J23" s="3">
        <v>1</v>
      </c>
      <c r="K23" s="3" t="s">
        <v>12</v>
      </c>
      <c r="L23" s="3" t="str">
        <f t="shared" si="0"/>
        <v>OK</v>
      </c>
      <c r="M23" s="3" t="str">
        <f t="shared" si="1"/>
        <v>OK</v>
      </c>
      <c r="N23" s="3" t="str">
        <f t="shared" si="2"/>
        <v>OK</v>
      </c>
      <c r="O23" s="3" t="str">
        <f t="shared" si="3"/>
        <v>OK</v>
      </c>
    </row>
    <row r="24" spans="1:15" ht="18.95" customHeight="1" x14ac:dyDescent="0.2">
      <c r="A24" s="19">
        <v>13</v>
      </c>
      <c r="B24" s="23" t="s">
        <v>81</v>
      </c>
      <c r="C24" s="19">
        <v>2</v>
      </c>
      <c r="D24" s="19" t="s">
        <v>12</v>
      </c>
      <c r="E24" s="7"/>
      <c r="F24" s="31">
        <f t="shared" si="5"/>
        <v>0</v>
      </c>
      <c r="H24" s="3">
        <v>13</v>
      </c>
      <c r="I24" s="3" t="s">
        <v>81</v>
      </c>
      <c r="J24" s="3">
        <v>2</v>
      </c>
      <c r="K24" s="3" t="s">
        <v>12</v>
      </c>
      <c r="L24" s="3" t="str">
        <f t="shared" si="0"/>
        <v>OK</v>
      </c>
      <c r="M24" s="3" t="str">
        <f t="shared" si="1"/>
        <v>OK</v>
      </c>
      <c r="N24" s="3" t="str">
        <f t="shared" si="2"/>
        <v>OK</v>
      </c>
      <c r="O24" s="3" t="str">
        <f t="shared" si="3"/>
        <v>OK</v>
      </c>
    </row>
    <row r="25" spans="1:15" ht="20.100000000000001" customHeight="1" x14ac:dyDescent="0.2">
      <c r="A25" s="19">
        <v>14</v>
      </c>
      <c r="B25" s="23" t="s">
        <v>38</v>
      </c>
      <c r="C25" s="22">
        <v>1</v>
      </c>
      <c r="D25" s="19" t="s">
        <v>12</v>
      </c>
      <c r="E25" s="7"/>
      <c r="F25" s="31">
        <f t="shared" si="5"/>
        <v>0</v>
      </c>
      <c r="H25" s="3">
        <v>14</v>
      </c>
      <c r="I25" s="3" t="s">
        <v>38</v>
      </c>
      <c r="J25" s="3">
        <v>1</v>
      </c>
      <c r="K25" s="3" t="s">
        <v>12</v>
      </c>
      <c r="L25" s="3" t="str">
        <f t="shared" si="0"/>
        <v>OK</v>
      </c>
      <c r="M25" s="3" t="str">
        <f t="shared" si="1"/>
        <v>OK</v>
      </c>
      <c r="N25" s="3" t="str">
        <f t="shared" si="2"/>
        <v>OK</v>
      </c>
      <c r="O25" s="3" t="str">
        <f t="shared" si="3"/>
        <v>OK</v>
      </c>
    </row>
    <row r="26" spans="1:15" ht="20.100000000000001" customHeight="1" x14ac:dyDescent="0.2">
      <c r="A26" s="19">
        <v>15</v>
      </c>
      <c r="B26" s="23" t="s">
        <v>39</v>
      </c>
      <c r="C26" s="19">
        <v>137</v>
      </c>
      <c r="D26" s="19" t="s">
        <v>13</v>
      </c>
      <c r="E26" s="7"/>
      <c r="F26" s="31">
        <f t="shared" si="5"/>
        <v>0</v>
      </c>
      <c r="H26" s="3">
        <v>15</v>
      </c>
      <c r="I26" s="3" t="s">
        <v>39</v>
      </c>
      <c r="J26" s="3">
        <v>137</v>
      </c>
      <c r="K26" s="3" t="s">
        <v>13</v>
      </c>
      <c r="L26" s="3" t="str">
        <f t="shared" si="0"/>
        <v>OK</v>
      </c>
      <c r="M26" s="3" t="str">
        <f t="shared" si="1"/>
        <v>OK</v>
      </c>
      <c r="N26" s="3" t="str">
        <f t="shared" si="2"/>
        <v>OK</v>
      </c>
      <c r="O26" s="3" t="str">
        <f t="shared" si="3"/>
        <v>OK</v>
      </c>
    </row>
    <row r="27" spans="1:15" ht="20.100000000000001" customHeight="1" x14ac:dyDescent="0.2">
      <c r="A27" s="19">
        <v>16</v>
      </c>
      <c r="B27" s="23" t="s">
        <v>40</v>
      </c>
      <c r="C27" s="19">
        <v>241</v>
      </c>
      <c r="D27" s="19" t="s">
        <v>10</v>
      </c>
      <c r="E27" s="7"/>
      <c r="F27" s="31">
        <f t="shared" si="5"/>
        <v>0</v>
      </c>
      <c r="H27" s="3">
        <v>16</v>
      </c>
      <c r="I27" s="3" t="s">
        <v>40</v>
      </c>
      <c r="J27" s="3">
        <v>241</v>
      </c>
      <c r="K27" s="3" t="s">
        <v>10</v>
      </c>
      <c r="L27" s="3" t="str">
        <f t="shared" si="0"/>
        <v>OK</v>
      </c>
      <c r="M27" s="3" t="str">
        <f t="shared" si="1"/>
        <v>OK</v>
      </c>
      <c r="N27" s="3" t="str">
        <f t="shared" si="2"/>
        <v>OK</v>
      </c>
      <c r="O27" s="3" t="str">
        <f t="shared" si="3"/>
        <v>OK</v>
      </c>
    </row>
    <row r="28" spans="1:15" ht="20.100000000000001" customHeight="1" x14ac:dyDescent="0.2">
      <c r="A28" s="19">
        <v>17</v>
      </c>
      <c r="B28" s="23" t="s">
        <v>41</v>
      </c>
      <c r="C28" s="19">
        <v>38</v>
      </c>
      <c r="D28" s="19" t="s">
        <v>10</v>
      </c>
      <c r="E28" s="7"/>
      <c r="F28" s="31">
        <f t="shared" si="5"/>
        <v>0</v>
      </c>
      <c r="H28" s="3">
        <v>17</v>
      </c>
      <c r="I28" s="3" t="s">
        <v>41</v>
      </c>
      <c r="J28" s="3">
        <v>38</v>
      </c>
      <c r="K28" s="3" t="s">
        <v>10</v>
      </c>
      <c r="L28" s="3" t="str">
        <f t="shared" si="0"/>
        <v>OK</v>
      </c>
      <c r="M28" s="3" t="str">
        <f t="shared" si="1"/>
        <v>OK</v>
      </c>
      <c r="N28" s="3" t="str">
        <f t="shared" si="2"/>
        <v>OK</v>
      </c>
      <c r="O28" s="3" t="str">
        <f t="shared" si="3"/>
        <v>OK</v>
      </c>
    </row>
    <row r="29" spans="1:15" ht="20.100000000000001" customHeight="1" x14ac:dyDescent="0.2">
      <c r="A29" s="19">
        <v>18</v>
      </c>
      <c r="B29" s="23" t="s">
        <v>42</v>
      </c>
      <c r="C29" s="19">
        <v>181</v>
      </c>
      <c r="D29" s="19" t="s">
        <v>10</v>
      </c>
      <c r="E29" s="7"/>
      <c r="F29" s="31">
        <f t="shared" si="5"/>
        <v>0</v>
      </c>
      <c r="H29" s="3">
        <v>18</v>
      </c>
      <c r="I29" s="3" t="s">
        <v>42</v>
      </c>
      <c r="J29" s="3">
        <v>181</v>
      </c>
      <c r="K29" s="3" t="s">
        <v>10</v>
      </c>
      <c r="L29" s="3" t="str">
        <f t="shared" si="0"/>
        <v>OK</v>
      </c>
      <c r="M29" s="3" t="str">
        <f t="shared" si="1"/>
        <v>OK</v>
      </c>
      <c r="N29" s="3" t="str">
        <f t="shared" si="2"/>
        <v>OK</v>
      </c>
      <c r="O29" s="3" t="str">
        <f t="shared" si="3"/>
        <v>OK</v>
      </c>
    </row>
    <row r="30" spans="1:15" ht="20.100000000000001" customHeight="1" x14ac:dyDescent="0.2">
      <c r="A30" s="19">
        <v>19</v>
      </c>
      <c r="B30" s="23" t="s">
        <v>43</v>
      </c>
      <c r="C30" s="19">
        <v>505</v>
      </c>
      <c r="D30" s="19" t="s">
        <v>14</v>
      </c>
      <c r="E30" s="7"/>
      <c r="F30" s="31">
        <f t="shared" si="5"/>
        <v>0</v>
      </c>
      <c r="H30" s="3">
        <v>19</v>
      </c>
      <c r="I30" s="3" t="s">
        <v>43</v>
      </c>
      <c r="J30" s="3">
        <v>505</v>
      </c>
      <c r="K30" s="3" t="s">
        <v>14</v>
      </c>
      <c r="L30" s="3" t="str">
        <f t="shared" si="0"/>
        <v>OK</v>
      </c>
      <c r="M30" s="3" t="str">
        <f t="shared" si="1"/>
        <v>OK</v>
      </c>
      <c r="N30" s="3" t="str">
        <f t="shared" si="2"/>
        <v>OK</v>
      </c>
      <c r="O30" s="3" t="str">
        <f t="shared" si="3"/>
        <v>OK</v>
      </c>
    </row>
    <row r="31" spans="1:15" ht="20.100000000000001" customHeight="1" x14ac:dyDescent="0.2">
      <c r="A31" s="19">
        <v>20</v>
      </c>
      <c r="B31" s="23" t="s">
        <v>44</v>
      </c>
      <c r="C31" s="19">
        <v>30</v>
      </c>
      <c r="D31" s="19" t="s">
        <v>13</v>
      </c>
      <c r="E31" s="7"/>
      <c r="F31" s="31">
        <f t="shared" si="5"/>
        <v>0</v>
      </c>
      <c r="H31" s="3">
        <v>20</v>
      </c>
      <c r="I31" s="3" t="s">
        <v>44</v>
      </c>
      <c r="J31" s="3">
        <v>30</v>
      </c>
      <c r="K31" s="3" t="s">
        <v>13</v>
      </c>
      <c r="L31" s="3" t="str">
        <f t="shared" si="0"/>
        <v>OK</v>
      </c>
      <c r="M31" s="3" t="str">
        <f t="shared" si="1"/>
        <v>OK</v>
      </c>
      <c r="N31" s="3" t="str">
        <f t="shared" si="2"/>
        <v>OK</v>
      </c>
      <c r="O31" s="3" t="str">
        <f t="shared" si="3"/>
        <v>OK</v>
      </c>
    </row>
    <row r="32" spans="1:15" x14ac:dyDescent="0.2">
      <c r="A32" s="19">
        <v>21</v>
      </c>
      <c r="B32" s="23" t="s">
        <v>45</v>
      </c>
      <c r="C32" s="19">
        <v>2</v>
      </c>
      <c r="D32" s="19" t="s">
        <v>10</v>
      </c>
      <c r="E32" s="7"/>
      <c r="F32" s="31">
        <f t="shared" si="5"/>
        <v>0</v>
      </c>
      <c r="H32" s="3">
        <v>21</v>
      </c>
      <c r="I32" s="3" t="s">
        <v>45</v>
      </c>
      <c r="J32" s="3">
        <v>2</v>
      </c>
      <c r="K32" s="3" t="s">
        <v>10</v>
      </c>
      <c r="L32" s="3" t="str">
        <f t="shared" si="0"/>
        <v>OK</v>
      </c>
      <c r="M32" s="3" t="str">
        <f t="shared" si="1"/>
        <v>OK</v>
      </c>
      <c r="N32" s="3" t="str">
        <f t="shared" si="2"/>
        <v>OK</v>
      </c>
      <c r="O32" s="3" t="str">
        <f t="shared" si="3"/>
        <v>OK</v>
      </c>
    </row>
    <row r="33" spans="1:19" ht="20.100000000000001" customHeight="1" x14ac:dyDescent="0.2">
      <c r="A33" s="19">
        <v>22</v>
      </c>
      <c r="B33" s="23" t="s">
        <v>46</v>
      </c>
      <c r="C33" s="19">
        <v>68</v>
      </c>
      <c r="D33" s="19" t="s">
        <v>11</v>
      </c>
      <c r="E33" s="7"/>
      <c r="F33" s="31">
        <f>C33*E33</f>
        <v>0</v>
      </c>
      <c r="H33" s="3">
        <v>22</v>
      </c>
      <c r="I33" s="3" t="s">
        <v>46</v>
      </c>
      <c r="J33" s="3">
        <v>68</v>
      </c>
      <c r="K33" s="3" t="s">
        <v>11</v>
      </c>
      <c r="L33" s="3" t="str">
        <f t="shared" si="0"/>
        <v>OK</v>
      </c>
      <c r="M33" s="3" t="str">
        <f t="shared" si="1"/>
        <v>OK</v>
      </c>
      <c r="N33" s="3" t="str">
        <f t="shared" si="2"/>
        <v>OK</v>
      </c>
      <c r="O33" s="3" t="str">
        <f t="shared" si="3"/>
        <v>OK</v>
      </c>
    </row>
    <row r="34" spans="1:19" ht="20.100000000000001" customHeight="1" x14ac:dyDescent="0.2">
      <c r="A34" s="19">
        <v>23</v>
      </c>
      <c r="B34" s="23" t="s">
        <v>47</v>
      </c>
      <c r="C34" s="22">
        <v>110</v>
      </c>
      <c r="D34" s="19" t="s">
        <v>10</v>
      </c>
      <c r="E34" s="7"/>
      <c r="F34" s="31">
        <f t="shared" si="5"/>
        <v>0</v>
      </c>
      <c r="H34" s="3">
        <v>23</v>
      </c>
      <c r="I34" s="3" t="s">
        <v>47</v>
      </c>
      <c r="J34" s="3">
        <v>110</v>
      </c>
      <c r="K34" s="3" t="s">
        <v>10</v>
      </c>
      <c r="L34" s="3" t="str">
        <f t="shared" si="0"/>
        <v>OK</v>
      </c>
      <c r="M34" s="3" t="str">
        <f t="shared" si="1"/>
        <v>OK</v>
      </c>
      <c r="N34" s="3" t="str">
        <f t="shared" si="2"/>
        <v>OK</v>
      </c>
      <c r="O34" s="3" t="str">
        <f t="shared" si="3"/>
        <v>OK</v>
      </c>
    </row>
    <row r="35" spans="1:19" ht="20.100000000000001" customHeight="1" x14ac:dyDescent="0.2">
      <c r="A35" s="19">
        <v>24</v>
      </c>
      <c r="B35" s="23" t="s">
        <v>48</v>
      </c>
      <c r="C35" s="22">
        <v>28</v>
      </c>
      <c r="D35" s="19" t="s">
        <v>13</v>
      </c>
      <c r="E35" s="7"/>
      <c r="F35" s="31">
        <f>C35*E35</f>
        <v>0</v>
      </c>
      <c r="H35" s="3">
        <v>24</v>
      </c>
      <c r="I35" s="3" t="s">
        <v>48</v>
      </c>
      <c r="J35" s="3">
        <v>28</v>
      </c>
      <c r="K35" s="3" t="s">
        <v>13</v>
      </c>
      <c r="L35" s="3" t="str">
        <f t="shared" si="0"/>
        <v>OK</v>
      </c>
      <c r="M35" s="3" t="str">
        <f t="shared" si="1"/>
        <v>OK</v>
      </c>
      <c r="N35" s="3" t="str">
        <f t="shared" si="2"/>
        <v>OK</v>
      </c>
      <c r="O35" s="3" t="str">
        <f t="shared" si="3"/>
        <v>OK</v>
      </c>
    </row>
    <row r="36" spans="1:19" ht="20.100000000000001" customHeight="1" x14ac:dyDescent="0.2">
      <c r="A36" s="19">
        <v>25</v>
      </c>
      <c r="B36" s="23" t="s">
        <v>49</v>
      </c>
      <c r="C36" s="19">
        <v>358</v>
      </c>
      <c r="D36" s="19" t="s">
        <v>13</v>
      </c>
      <c r="E36" s="7"/>
      <c r="F36" s="31">
        <f t="shared" si="5"/>
        <v>0</v>
      </c>
      <c r="H36" s="3">
        <v>25</v>
      </c>
      <c r="I36" s="3" t="s">
        <v>49</v>
      </c>
      <c r="J36" s="3">
        <v>358</v>
      </c>
      <c r="K36" s="3" t="s">
        <v>13</v>
      </c>
      <c r="L36" s="3" t="str">
        <f t="shared" si="0"/>
        <v>OK</v>
      </c>
      <c r="M36" s="3" t="str">
        <f t="shared" si="1"/>
        <v>OK</v>
      </c>
      <c r="N36" s="3" t="str">
        <f t="shared" si="2"/>
        <v>OK</v>
      </c>
      <c r="O36" s="3" t="str">
        <f t="shared" si="3"/>
        <v>OK</v>
      </c>
    </row>
    <row r="37" spans="1:19" s="13" customFormat="1" ht="20.100000000000001" customHeight="1" x14ac:dyDescent="0.2">
      <c r="A37" s="19">
        <v>26</v>
      </c>
      <c r="B37" s="38" t="s">
        <v>50</v>
      </c>
      <c r="C37" s="19">
        <v>396</v>
      </c>
      <c r="D37" s="19" t="s">
        <v>13</v>
      </c>
      <c r="E37" s="7"/>
      <c r="F37" s="31">
        <f t="shared" si="5"/>
        <v>0</v>
      </c>
      <c r="H37" s="3">
        <v>26</v>
      </c>
      <c r="I37" s="3" t="s">
        <v>50</v>
      </c>
      <c r="J37" s="3">
        <v>396</v>
      </c>
      <c r="K37" s="3" t="s">
        <v>13</v>
      </c>
      <c r="L37" s="3" t="str">
        <f t="shared" si="0"/>
        <v>OK</v>
      </c>
      <c r="M37" s="3" t="str">
        <f t="shared" si="1"/>
        <v>OK</v>
      </c>
      <c r="N37" s="3" t="str">
        <f t="shared" si="2"/>
        <v>OK</v>
      </c>
      <c r="O37" s="3" t="str">
        <f t="shared" si="3"/>
        <v>OK</v>
      </c>
      <c r="P37" s="3"/>
      <c r="Q37" s="3"/>
      <c r="R37" s="3"/>
      <c r="S37" s="3"/>
    </row>
    <row r="38" spans="1:19" ht="20.100000000000001" customHeight="1" x14ac:dyDescent="0.2">
      <c r="A38" s="19">
        <v>27</v>
      </c>
      <c r="B38" s="23" t="s">
        <v>51</v>
      </c>
      <c r="C38" s="19">
        <v>806</v>
      </c>
      <c r="D38" s="19" t="s">
        <v>13</v>
      </c>
      <c r="E38" s="7"/>
      <c r="F38" s="31">
        <f t="shared" si="5"/>
        <v>0</v>
      </c>
      <c r="H38" s="3">
        <v>27</v>
      </c>
      <c r="I38" s="3" t="s">
        <v>51</v>
      </c>
      <c r="J38" s="3">
        <v>806</v>
      </c>
      <c r="K38" s="3" t="s">
        <v>13</v>
      </c>
      <c r="L38" s="3" t="str">
        <f t="shared" si="0"/>
        <v>OK</v>
      </c>
      <c r="M38" s="3" t="str">
        <f t="shared" si="1"/>
        <v>OK</v>
      </c>
      <c r="N38" s="3" t="str">
        <f t="shared" si="2"/>
        <v>OK</v>
      </c>
      <c r="O38" s="3" t="str">
        <f t="shared" si="3"/>
        <v>OK</v>
      </c>
    </row>
    <row r="39" spans="1:19" ht="20.100000000000001" customHeight="1" x14ac:dyDescent="0.2">
      <c r="A39" s="19">
        <v>28</v>
      </c>
      <c r="B39" s="23" t="s">
        <v>52</v>
      </c>
      <c r="C39" s="22">
        <v>806</v>
      </c>
      <c r="D39" s="19" t="s">
        <v>13</v>
      </c>
      <c r="E39" s="7"/>
      <c r="F39" s="31">
        <f t="shared" si="5"/>
        <v>0</v>
      </c>
      <c r="H39" s="3">
        <v>28</v>
      </c>
      <c r="I39" s="3" t="s">
        <v>52</v>
      </c>
      <c r="J39" s="3">
        <v>806</v>
      </c>
      <c r="K39" s="3" t="s">
        <v>13</v>
      </c>
      <c r="L39" s="3" t="str">
        <f t="shared" si="0"/>
        <v>OK</v>
      </c>
      <c r="M39" s="3" t="str">
        <f t="shared" si="1"/>
        <v>OK</v>
      </c>
      <c r="N39" s="3" t="str">
        <f t="shared" si="2"/>
        <v>OK</v>
      </c>
      <c r="O39" s="3" t="str">
        <f t="shared" si="3"/>
        <v>OK</v>
      </c>
    </row>
    <row r="40" spans="1:19" ht="20.100000000000001" customHeight="1" x14ac:dyDescent="0.2">
      <c r="A40" s="19">
        <v>29</v>
      </c>
      <c r="B40" s="23" t="s">
        <v>53</v>
      </c>
      <c r="C40" s="19">
        <v>19</v>
      </c>
      <c r="D40" s="19" t="s">
        <v>15</v>
      </c>
      <c r="E40" s="7"/>
      <c r="F40" s="31">
        <f t="shared" si="5"/>
        <v>0</v>
      </c>
      <c r="H40" s="3">
        <v>29</v>
      </c>
      <c r="I40" s="3" t="s">
        <v>53</v>
      </c>
      <c r="J40" s="3">
        <v>19</v>
      </c>
      <c r="K40" s="3" t="s">
        <v>15</v>
      </c>
      <c r="L40" s="3" t="str">
        <f t="shared" si="0"/>
        <v>OK</v>
      </c>
      <c r="M40" s="3" t="str">
        <f t="shared" si="1"/>
        <v>OK</v>
      </c>
      <c r="N40" s="3" t="str">
        <f t="shared" si="2"/>
        <v>OK</v>
      </c>
      <c r="O40" s="3" t="str">
        <f t="shared" si="3"/>
        <v>OK</v>
      </c>
    </row>
    <row r="41" spans="1:19" ht="20.100000000000001" customHeight="1" x14ac:dyDescent="0.2">
      <c r="A41" s="19">
        <v>30</v>
      </c>
      <c r="B41" s="23" t="s">
        <v>54</v>
      </c>
      <c r="C41" s="22">
        <v>16</v>
      </c>
      <c r="D41" s="19" t="s">
        <v>15</v>
      </c>
      <c r="E41" s="7"/>
      <c r="F41" s="31">
        <f t="shared" si="5"/>
        <v>0</v>
      </c>
      <c r="H41" s="3">
        <v>30</v>
      </c>
      <c r="I41" s="3" t="s">
        <v>54</v>
      </c>
      <c r="J41" s="3">
        <v>16</v>
      </c>
      <c r="K41" s="3" t="s">
        <v>15</v>
      </c>
      <c r="L41" s="3" t="str">
        <f t="shared" si="0"/>
        <v>OK</v>
      </c>
      <c r="M41" s="3" t="str">
        <f t="shared" si="1"/>
        <v>OK</v>
      </c>
      <c r="N41" s="3" t="str">
        <f t="shared" si="2"/>
        <v>OK</v>
      </c>
      <c r="O41" s="3" t="str">
        <f t="shared" si="3"/>
        <v>OK</v>
      </c>
    </row>
    <row r="42" spans="1:19" ht="20.100000000000001" customHeight="1" x14ac:dyDescent="0.2">
      <c r="A42" s="19">
        <v>31</v>
      </c>
      <c r="B42" s="23" t="s">
        <v>55</v>
      </c>
      <c r="C42" s="22">
        <v>31</v>
      </c>
      <c r="D42" s="19" t="s">
        <v>56</v>
      </c>
      <c r="E42" s="7"/>
      <c r="F42" s="31">
        <f t="shared" si="5"/>
        <v>0</v>
      </c>
      <c r="H42" s="3">
        <v>31</v>
      </c>
      <c r="I42" s="3" t="s">
        <v>55</v>
      </c>
      <c r="J42" s="3">
        <v>31</v>
      </c>
      <c r="K42" s="3" t="s">
        <v>56</v>
      </c>
      <c r="L42" s="3" t="str">
        <f t="shared" si="0"/>
        <v>OK</v>
      </c>
      <c r="M42" s="3" t="str">
        <f t="shared" si="1"/>
        <v>OK</v>
      </c>
      <c r="N42" s="3" t="str">
        <f t="shared" si="2"/>
        <v>OK</v>
      </c>
      <c r="O42" s="3" t="str">
        <f t="shared" si="3"/>
        <v>OK</v>
      </c>
    </row>
    <row r="43" spans="1:19" ht="20.100000000000001" customHeight="1" x14ac:dyDescent="0.2">
      <c r="A43" s="19">
        <v>32</v>
      </c>
      <c r="B43" s="23" t="s">
        <v>57</v>
      </c>
      <c r="C43" s="22">
        <v>13</v>
      </c>
      <c r="D43" s="19" t="s">
        <v>15</v>
      </c>
      <c r="E43" s="7"/>
      <c r="F43" s="31">
        <f t="shared" si="5"/>
        <v>0</v>
      </c>
      <c r="H43" s="3">
        <v>32</v>
      </c>
      <c r="I43" s="3" t="s">
        <v>57</v>
      </c>
      <c r="J43" s="3">
        <v>13</v>
      </c>
      <c r="K43" s="3" t="s">
        <v>15</v>
      </c>
      <c r="L43" s="3" t="str">
        <f t="shared" si="0"/>
        <v>OK</v>
      </c>
      <c r="M43" s="3" t="str">
        <f t="shared" si="1"/>
        <v>OK</v>
      </c>
      <c r="N43" s="3" t="str">
        <f t="shared" si="2"/>
        <v>OK</v>
      </c>
      <c r="O43" s="3" t="str">
        <f t="shared" si="3"/>
        <v>OK</v>
      </c>
    </row>
    <row r="44" spans="1:19" x14ac:dyDescent="0.2">
      <c r="A44" s="19">
        <v>33</v>
      </c>
      <c r="B44" s="23" t="s">
        <v>58</v>
      </c>
      <c r="C44" s="19">
        <v>60</v>
      </c>
      <c r="D44" s="19" t="s">
        <v>13</v>
      </c>
      <c r="E44" s="7"/>
      <c r="F44" s="31">
        <f t="shared" si="5"/>
        <v>0</v>
      </c>
      <c r="H44" s="3">
        <v>33</v>
      </c>
      <c r="I44" s="3" t="s">
        <v>58</v>
      </c>
      <c r="J44" s="3">
        <v>60</v>
      </c>
      <c r="K44" s="3" t="s">
        <v>13</v>
      </c>
      <c r="L44" s="3" t="str">
        <f t="shared" si="0"/>
        <v>OK</v>
      </c>
      <c r="M44" s="3" t="str">
        <f t="shared" si="1"/>
        <v>OK</v>
      </c>
      <c r="N44" s="3" t="str">
        <f t="shared" si="2"/>
        <v>OK</v>
      </c>
      <c r="O44" s="3" t="str">
        <f t="shared" si="3"/>
        <v>OK</v>
      </c>
    </row>
    <row r="45" spans="1:19" x14ac:dyDescent="0.2">
      <c r="A45" s="19">
        <v>34</v>
      </c>
      <c r="B45" s="23" t="s">
        <v>59</v>
      </c>
      <c r="C45" s="22">
        <v>18</v>
      </c>
      <c r="D45" s="19" t="s">
        <v>12</v>
      </c>
      <c r="E45" s="7"/>
      <c r="F45" s="31">
        <f t="shared" si="5"/>
        <v>0</v>
      </c>
      <c r="H45" s="3">
        <v>34</v>
      </c>
      <c r="I45" s="3" t="s">
        <v>59</v>
      </c>
      <c r="J45" s="3">
        <v>18</v>
      </c>
      <c r="K45" s="3" t="s">
        <v>12</v>
      </c>
      <c r="L45" s="3" t="str">
        <f t="shared" si="0"/>
        <v>OK</v>
      </c>
      <c r="M45" s="3" t="str">
        <f t="shared" si="1"/>
        <v>OK</v>
      </c>
      <c r="N45" s="3" t="str">
        <f t="shared" si="2"/>
        <v>OK</v>
      </c>
      <c r="O45" s="3" t="str">
        <f t="shared" si="3"/>
        <v>OK</v>
      </c>
    </row>
    <row r="46" spans="1:19" ht="20.100000000000001" customHeight="1" x14ac:dyDescent="0.2">
      <c r="A46" s="19">
        <v>35</v>
      </c>
      <c r="B46" s="23" t="s">
        <v>60</v>
      </c>
      <c r="C46" s="39">
        <v>0.4</v>
      </c>
      <c r="D46" s="19" t="s">
        <v>61</v>
      </c>
      <c r="E46" s="7"/>
      <c r="F46" s="31">
        <f t="shared" si="5"/>
        <v>0</v>
      </c>
      <c r="H46" s="3">
        <v>35</v>
      </c>
      <c r="I46" s="3" t="s">
        <v>60</v>
      </c>
      <c r="J46" s="3">
        <v>0.4</v>
      </c>
      <c r="K46" s="3" t="s">
        <v>61</v>
      </c>
      <c r="L46" s="3" t="str">
        <f t="shared" si="0"/>
        <v>OK</v>
      </c>
      <c r="M46" s="3" t="str">
        <f t="shared" si="1"/>
        <v>OK</v>
      </c>
      <c r="N46" s="3" t="str">
        <f t="shared" si="2"/>
        <v>OK</v>
      </c>
      <c r="O46" s="3" t="str">
        <f t="shared" si="3"/>
        <v>OK</v>
      </c>
    </row>
    <row r="47" spans="1:19" x14ac:dyDescent="0.2">
      <c r="A47" s="19">
        <v>36</v>
      </c>
      <c r="B47" s="23" t="s">
        <v>62</v>
      </c>
      <c r="C47" s="22">
        <v>3</v>
      </c>
      <c r="D47" s="19" t="s">
        <v>63</v>
      </c>
      <c r="E47" s="7"/>
      <c r="F47" s="31">
        <f t="shared" si="5"/>
        <v>0</v>
      </c>
      <c r="H47" s="3">
        <v>36</v>
      </c>
      <c r="I47" s="3" t="s">
        <v>62</v>
      </c>
      <c r="J47" s="3">
        <v>3</v>
      </c>
      <c r="K47" s="3" t="s">
        <v>63</v>
      </c>
      <c r="L47" s="3" t="str">
        <f t="shared" si="0"/>
        <v>OK</v>
      </c>
      <c r="M47" s="3" t="str">
        <f t="shared" si="1"/>
        <v>OK</v>
      </c>
      <c r="N47" s="3" t="str">
        <f t="shared" si="2"/>
        <v>OK</v>
      </c>
      <c r="O47" s="3" t="str">
        <f t="shared" si="3"/>
        <v>OK</v>
      </c>
    </row>
    <row r="48" spans="1:19" ht="20.100000000000001" customHeight="1" x14ac:dyDescent="0.2">
      <c r="A48" s="19">
        <v>37</v>
      </c>
      <c r="B48" s="23" t="s">
        <v>64</v>
      </c>
      <c r="C48" s="22">
        <v>7</v>
      </c>
      <c r="D48" s="19" t="s">
        <v>63</v>
      </c>
      <c r="E48" s="7"/>
      <c r="F48" s="31">
        <f t="shared" si="5"/>
        <v>0</v>
      </c>
      <c r="H48" s="3">
        <v>37</v>
      </c>
      <c r="I48" s="3" t="s">
        <v>64</v>
      </c>
      <c r="J48" s="3">
        <v>7</v>
      </c>
      <c r="K48" s="3" t="s">
        <v>63</v>
      </c>
      <c r="L48" s="3" t="str">
        <f t="shared" si="0"/>
        <v>OK</v>
      </c>
      <c r="M48" s="3" t="str">
        <f t="shared" si="1"/>
        <v>OK</v>
      </c>
      <c r="N48" s="3" t="str">
        <f t="shared" si="2"/>
        <v>OK</v>
      </c>
      <c r="O48" s="3" t="str">
        <f t="shared" si="3"/>
        <v>OK</v>
      </c>
    </row>
    <row r="49" spans="1:15" ht="20.100000000000001" customHeight="1" x14ac:dyDescent="0.2">
      <c r="A49" s="19">
        <v>38</v>
      </c>
      <c r="B49" s="23" t="s">
        <v>65</v>
      </c>
      <c r="C49" s="19">
        <v>142</v>
      </c>
      <c r="D49" s="19" t="s">
        <v>63</v>
      </c>
      <c r="E49" s="7"/>
      <c r="F49" s="31">
        <f>C49*E49</f>
        <v>0</v>
      </c>
      <c r="H49" s="3">
        <v>38</v>
      </c>
      <c r="I49" s="3" t="s">
        <v>65</v>
      </c>
      <c r="J49" s="3">
        <v>142</v>
      </c>
      <c r="K49" s="3" t="s">
        <v>63</v>
      </c>
      <c r="L49" s="3" t="str">
        <f t="shared" si="0"/>
        <v>OK</v>
      </c>
      <c r="M49" s="3" t="str">
        <f t="shared" si="1"/>
        <v>OK</v>
      </c>
      <c r="N49" s="3" t="str">
        <f t="shared" si="2"/>
        <v>OK</v>
      </c>
      <c r="O49" s="3" t="str">
        <f t="shared" si="3"/>
        <v>OK</v>
      </c>
    </row>
    <row r="50" spans="1:15" ht="20.100000000000001" customHeight="1" x14ac:dyDescent="0.2">
      <c r="A50" s="24"/>
      <c r="B50" s="16"/>
      <c r="C50" s="24"/>
      <c r="D50" s="24"/>
    </row>
    <row r="51" spans="1:15" ht="20.100000000000001" customHeight="1" thickBot="1" x14ac:dyDescent="0.3">
      <c r="E51" s="8" t="s">
        <v>16</v>
      </c>
      <c r="F51" s="32">
        <f>SUM(F12:F49)</f>
        <v>0</v>
      </c>
    </row>
    <row r="52" spans="1:15" ht="20.100000000000001" customHeight="1" x14ac:dyDescent="0.2"/>
    <row r="53" spans="1:15" ht="20.100000000000001" customHeight="1" x14ac:dyDescent="0.2"/>
    <row r="54" spans="1:15" ht="20.100000000000001" customHeight="1" x14ac:dyDescent="0.2">
      <c r="A54" s="17" t="s">
        <v>69</v>
      </c>
    </row>
    <row r="55" spans="1:15" ht="20.100000000000001" customHeight="1" x14ac:dyDescent="0.2">
      <c r="A55" s="15" t="s">
        <v>70</v>
      </c>
    </row>
    <row r="56" spans="1:15" ht="20.100000000000001" customHeight="1" x14ac:dyDescent="0.2"/>
    <row r="57" spans="1:15" ht="20.100000000000001" customHeight="1" x14ac:dyDescent="0.2">
      <c r="A57" s="18" t="s">
        <v>1</v>
      </c>
      <c r="B57" s="18" t="s">
        <v>1</v>
      </c>
      <c r="C57" s="18" t="s">
        <v>2</v>
      </c>
      <c r="D57" s="18" t="s">
        <v>3</v>
      </c>
      <c r="E57" s="5" t="s">
        <v>4</v>
      </c>
      <c r="F57" s="18" t="s">
        <v>5</v>
      </c>
    </row>
    <row r="58" spans="1:15" ht="20.100000000000001" customHeight="1" x14ac:dyDescent="0.2">
      <c r="A58" s="18" t="s">
        <v>6</v>
      </c>
      <c r="B58" s="18" t="s">
        <v>7</v>
      </c>
      <c r="C58" s="18" t="s">
        <v>8</v>
      </c>
      <c r="D58" s="18"/>
      <c r="E58" s="6"/>
      <c r="F58" s="33"/>
    </row>
    <row r="59" spans="1:15" ht="20.100000000000001" customHeight="1" x14ac:dyDescent="0.2">
      <c r="A59" s="19">
        <v>1</v>
      </c>
      <c r="B59" s="20" t="s">
        <v>26</v>
      </c>
      <c r="C59" s="19">
        <v>1</v>
      </c>
      <c r="D59" s="19" t="s">
        <v>9</v>
      </c>
      <c r="E59" s="9"/>
      <c r="F59" s="31">
        <f>C59*E59</f>
        <v>0</v>
      </c>
      <c r="H59" s="3">
        <v>1</v>
      </c>
      <c r="I59" s="3" t="s">
        <v>84</v>
      </c>
      <c r="J59" s="3">
        <v>1</v>
      </c>
      <c r="K59" s="3" t="s">
        <v>9</v>
      </c>
      <c r="L59" s="3" t="str">
        <f t="shared" ref="L59:L71" si="6">IF(A59=H59,"OK","REDO")</f>
        <v>OK</v>
      </c>
      <c r="M59" s="3" t="str">
        <f t="shared" ref="M59:M71" si="7">IF(B59=I59,"OK","REDO")</f>
        <v>OK</v>
      </c>
      <c r="N59" s="3" t="str">
        <f t="shared" ref="N59:N71" si="8">IF(C59=J59,"OK","REDO")</f>
        <v>OK</v>
      </c>
      <c r="O59" s="3" t="str">
        <f t="shared" ref="O59:O71" si="9">IF(D59=K59,"OK","REDO")</f>
        <v>OK</v>
      </c>
    </row>
    <row r="60" spans="1:15" ht="20.100000000000001" customHeight="1" x14ac:dyDescent="0.2">
      <c r="A60" s="19">
        <v>2</v>
      </c>
      <c r="B60" s="20" t="s">
        <v>30</v>
      </c>
      <c r="C60" s="22">
        <v>66</v>
      </c>
      <c r="D60" s="19" t="s">
        <v>13</v>
      </c>
      <c r="E60" s="9">
        <f>E16</f>
        <v>0</v>
      </c>
      <c r="F60" s="31">
        <f>C60*E60</f>
        <v>0</v>
      </c>
      <c r="H60" s="3">
        <v>2</v>
      </c>
      <c r="I60" s="3" t="s">
        <v>30</v>
      </c>
      <c r="J60" s="3">
        <v>66</v>
      </c>
      <c r="K60" s="3" t="s">
        <v>13</v>
      </c>
      <c r="L60" s="3" t="str">
        <f t="shared" si="6"/>
        <v>OK</v>
      </c>
      <c r="M60" s="3" t="str">
        <f t="shared" si="7"/>
        <v>OK</v>
      </c>
      <c r="N60" s="3" t="str">
        <f t="shared" si="8"/>
        <v>OK</v>
      </c>
      <c r="O60" s="3" t="str">
        <f t="shared" si="9"/>
        <v>OK</v>
      </c>
    </row>
    <row r="61" spans="1:15" ht="20.100000000000001" customHeight="1" x14ac:dyDescent="0.2">
      <c r="A61" s="19">
        <v>3</v>
      </c>
      <c r="B61" s="20" t="s">
        <v>66</v>
      </c>
      <c r="C61" s="19">
        <v>106</v>
      </c>
      <c r="D61" s="19" t="s">
        <v>13</v>
      </c>
      <c r="E61" s="9"/>
      <c r="F61" s="31">
        <f t="shared" ref="F61:F71" si="10">C61*E61</f>
        <v>0</v>
      </c>
      <c r="H61" s="3">
        <v>3</v>
      </c>
      <c r="I61" s="3" t="s">
        <v>66</v>
      </c>
      <c r="J61" s="3">
        <v>106</v>
      </c>
      <c r="K61" s="3" t="s">
        <v>13</v>
      </c>
      <c r="L61" s="3" t="str">
        <f t="shared" si="6"/>
        <v>OK</v>
      </c>
      <c r="M61" s="3" t="str">
        <f t="shared" si="7"/>
        <v>OK</v>
      </c>
      <c r="N61" s="3" t="str">
        <f t="shared" si="8"/>
        <v>OK</v>
      </c>
      <c r="O61" s="3" t="str">
        <f t="shared" si="9"/>
        <v>OK</v>
      </c>
    </row>
    <row r="62" spans="1:15" x14ac:dyDescent="0.2">
      <c r="A62" s="19">
        <v>4</v>
      </c>
      <c r="B62" s="23" t="s">
        <v>40</v>
      </c>
      <c r="C62" s="19">
        <v>7</v>
      </c>
      <c r="D62" s="19" t="s">
        <v>10</v>
      </c>
      <c r="E62" s="9">
        <f>E27</f>
        <v>0</v>
      </c>
      <c r="F62" s="31">
        <f t="shared" si="10"/>
        <v>0</v>
      </c>
      <c r="H62" s="3">
        <v>4</v>
      </c>
      <c r="I62" s="3" t="s">
        <v>40</v>
      </c>
      <c r="J62" s="3">
        <v>7</v>
      </c>
      <c r="K62" s="3" t="s">
        <v>10</v>
      </c>
      <c r="L62" s="3" t="str">
        <f t="shared" si="6"/>
        <v>OK</v>
      </c>
      <c r="M62" s="3" t="str">
        <f t="shared" si="7"/>
        <v>OK</v>
      </c>
      <c r="N62" s="3" t="str">
        <f t="shared" si="8"/>
        <v>OK</v>
      </c>
      <c r="O62" s="3" t="str">
        <f t="shared" si="9"/>
        <v>OK</v>
      </c>
    </row>
    <row r="63" spans="1:15" ht="33.6" customHeight="1" x14ac:dyDescent="0.2">
      <c r="A63" s="19">
        <v>5</v>
      </c>
      <c r="B63" s="23" t="s">
        <v>43</v>
      </c>
      <c r="C63" s="19">
        <v>20</v>
      </c>
      <c r="D63" s="19" t="s">
        <v>14</v>
      </c>
      <c r="E63" s="9">
        <f>E30</f>
        <v>0</v>
      </c>
      <c r="F63" s="31">
        <f t="shared" si="10"/>
        <v>0</v>
      </c>
      <c r="H63" s="3">
        <v>5</v>
      </c>
      <c r="I63" s="3" t="s">
        <v>43</v>
      </c>
      <c r="J63" s="3">
        <v>20</v>
      </c>
      <c r="K63" s="3" t="s">
        <v>14</v>
      </c>
      <c r="L63" s="3" t="str">
        <f t="shared" si="6"/>
        <v>OK</v>
      </c>
      <c r="M63" s="3" t="str">
        <f t="shared" si="7"/>
        <v>OK</v>
      </c>
      <c r="N63" s="3" t="str">
        <f t="shared" si="8"/>
        <v>OK</v>
      </c>
      <c r="O63" s="3" t="str">
        <f t="shared" si="9"/>
        <v>OK</v>
      </c>
    </row>
    <row r="64" spans="1:15" ht="20.100000000000001" customHeight="1" x14ac:dyDescent="0.2">
      <c r="A64" s="19">
        <v>6</v>
      </c>
      <c r="B64" s="20" t="s">
        <v>42</v>
      </c>
      <c r="C64" s="22">
        <v>2</v>
      </c>
      <c r="D64" s="19" t="s">
        <v>10</v>
      </c>
      <c r="E64" s="9">
        <f>E29</f>
        <v>0</v>
      </c>
      <c r="F64" s="31">
        <f t="shared" si="10"/>
        <v>0</v>
      </c>
      <c r="H64" s="3">
        <v>6</v>
      </c>
      <c r="I64" s="3" t="s">
        <v>42</v>
      </c>
      <c r="J64" s="3">
        <v>2</v>
      </c>
      <c r="K64" s="3" t="s">
        <v>10</v>
      </c>
      <c r="L64" s="3" t="str">
        <f t="shared" si="6"/>
        <v>OK</v>
      </c>
      <c r="M64" s="3" t="str">
        <f t="shared" si="7"/>
        <v>OK</v>
      </c>
      <c r="N64" s="3" t="str">
        <f t="shared" si="8"/>
        <v>OK</v>
      </c>
      <c r="O64" s="3" t="str">
        <f t="shared" si="9"/>
        <v>OK</v>
      </c>
    </row>
    <row r="65" spans="1:15" ht="20.100000000000001" customHeight="1" x14ac:dyDescent="0.2">
      <c r="A65" s="19">
        <v>7</v>
      </c>
      <c r="B65" s="20" t="s">
        <v>47</v>
      </c>
      <c r="C65" s="22">
        <v>4</v>
      </c>
      <c r="D65" s="19" t="s">
        <v>10</v>
      </c>
      <c r="E65" s="9">
        <f>E34</f>
        <v>0</v>
      </c>
      <c r="F65" s="31">
        <f t="shared" si="10"/>
        <v>0</v>
      </c>
      <c r="H65" s="3">
        <v>7</v>
      </c>
      <c r="I65" s="3" t="s">
        <v>47</v>
      </c>
      <c r="J65" s="3">
        <v>4</v>
      </c>
      <c r="K65" s="3" t="s">
        <v>10</v>
      </c>
      <c r="L65" s="3" t="str">
        <f t="shared" si="6"/>
        <v>OK</v>
      </c>
      <c r="M65" s="3" t="str">
        <f t="shared" si="7"/>
        <v>OK</v>
      </c>
      <c r="N65" s="3" t="str">
        <f t="shared" si="8"/>
        <v>OK</v>
      </c>
      <c r="O65" s="3" t="str">
        <f t="shared" si="9"/>
        <v>OK</v>
      </c>
    </row>
    <row r="66" spans="1:15" ht="20.100000000000001" customHeight="1" x14ac:dyDescent="0.2">
      <c r="A66" s="19">
        <v>8</v>
      </c>
      <c r="B66" s="20" t="s">
        <v>39</v>
      </c>
      <c r="C66" s="22">
        <v>84</v>
      </c>
      <c r="D66" s="19" t="s">
        <v>13</v>
      </c>
      <c r="E66" s="9">
        <f>E26</f>
        <v>0</v>
      </c>
      <c r="F66" s="31">
        <f t="shared" si="10"/>
        <v>0</v>
      </c>
      <c r="H66" s="3">
        <v>8</v>
      </c>
      <c r="I66" s="3" t="s">
        <v>39</v>
      </c>
      <c r="J66" s="3">
        <v>84</v>
      </c>
      <c r="K66" s="3" t="s">
        <v>13</v>
      </c>
      <c r="L66" s="3" t="str">
        <f t="shared" si="6"/>
        <v>OK</v>
      </c>
      <c r="M66" s="3" t="str">
        <f t="shared" si="7"/>
        <v>OK</v>
      </c>
      <c r="N66" s="3" t="str">
        <f t="shared" si="8"/>
        <v>OK</v>
      </c>
      <c r="O66" s="3" t="str">
        <f t="shared" si="9"/>
        <v>OK</v>
      </c>
    </row>
    <row r="67" spans="1:15" ht="20.100000000000001" customHeight="1" x14ac:dyDescent="0.2">
      <c r="A67" s="19">
        <v>9</v>
      </c>
      <c r="B67" s="20" t="s">
        <v>67</v>
      </c>
      <c r="C67" s="22">
        <v>3</v>
      </c>
      <c r="D67" s="19" t="s">
        <v>11</v>
      </c>
      <c r="E67" s="9"/>
      <c r="F67" s="31">
        <f t="shared" si="10"/>
        <v>0</v>
      </c>
      <c r="H67" s="3">
        <v>9</v>
      </c>
      <c r="I67" s="3" t="s">
        <v>67</v>
      </c>
      <c r="J67" s="3">
        <v>3</v>
      </c>
      <c r="K67" s="3" t="s">
        <v>11</v>
      </c>
      <c r="L67" s="3" t="str">
        <f t="shared" si="6"/>
        <v>OK</v>
      </c>
      <c r="M67" s="3" t="str">
        <f t="shared" si="7"/>
        <v>OK</v>
      </c>
      <c r="N67" s="3" t="str">
        <f t="shared" si="8"/>
        <v>OK</v>
      </c>
      <c r="O67" s="3" t="str">
        <f t="shared" si="9"/>
        <v>OK</v>
      </c>
    </row>
    <row r="68" spans="1:15" ht="20.100000000000001" customHeight="1" x14ac:dyDescent="0.2">
      <c r="A68" s="19">
        <v>10</v>
      </c>
      <c r="B68" s="20" t="s">
        <v>68</v>
      </c>
      <c r="C68" s="22">
        <v>1</v>
      </c>
      <c r="D68" s="19" t="s">
        <v>14</v>
      </c>
      <c r="E68" s="9"/>
      <c r="F68" s="31">
        <f t="shared" si="10"/>
        <v>0</v>
      </c>
      <c r="H68" s="3">
        <v>10</v>
      </c>
      <c r="I68" s="3" t="s">
        <v>68</v>
      </c>
      <c r="J68" s="3">
        <v>1</v>
      </c>
      <c r="K68" s="3" t="s">
        <v>14</v>
      </c>
      <c r="L68" s="3" t="str">
        <f t="shared" si="6"/>
        <v>OK</v>
      </c>
      <c r="M68" s="3" t="str">
        <f t="shared" si="7"/>
        <v>OK</v>
      </c>
      <c r="N68" s="3" t="str">
        <f t="shared" si="8"/>
        <v>OK</v>
      </c>
      <c r="O68" s="3" t="str">
        <f t="shared" si="9"/>
        <v>OK</v>
      </c>
    </row>
    <row r="69" spans="1:15" ht="20.100000000000001" customHeight="1" x14ac:dyDescent="0.2">
      <c r="A69" s="19">
        <v>11</v>
      </c>
      <c r="B69" s="20" t="s">
        <v>65</v>
      </c>
      <c r="C69" s="22">
        <v>20</v>
      </c>
      <c r="D69" s="19" t="s">
        <v>63</v>
      </c>
      <c r="E69" s="9">
        <f>E49</f>
        <v>0</v>
      </c>
      <c r="F69" s="31">
        <f t="shared" si="10"/>
        <v>0</v>
      </c>
      <c r="H69" s="3">
        <v>11</v>
      </c>
      <c r="I69" s="3" t="s">
        <v>65</v>
      </c>
      <c r="J69" s="3">
        <v>20</v>
      </c>
      <c r="K69" s="3" t="s">
        <v>63</v>
      </c>
      <c r="L69" s="3" t="str">
        <f t="shared" si="6"/>
        <v>OK</v>
      </c>
      <c r="M69" s="3" t="str">
        <f t="shared" si="7"/>
        <v>OK</v>
      </c>
      <c r="N69" s="3" t="str">
        <f t="shared" si="8"/>
        <v>OK</v>
      </c>
      <c r="O69" s="3" t="str">
        <f t="shared" si="9"/>
        <v>OK</v>
      </c>
    </row>
    <row r="70" spans="1:15" ht="20.100000000000001" customHeight="1" x14ac:dyDescent="0.2">
      <c r="A70" s="19">
        <v>12</v>
      </c>
      <c r="B70" s="20" t="s">
        <v>59</v>
      </c>
      <c r="C70" s="22">
        <v>3</v>
      </c>
      <c r="D70" s="19" t="s">
        <v>12</v>
      </c>
      <c r="E70" s="9">
        <f>E45</f>
        <v>0</v>
      </c>
      <c r="F70" s="31">
        <f t="shared" si="10"/>
        <v>0</v>
      </c>
      <c r="H70" s="3">
        <v>12</v>
      </c>
      <c r="I70" s="3" t="s">
        <v>59</v>
      </c>
      <c r="J70" s="3">
        <v>3</v>
      </c>
      <c r="K70" s="3" t="s">
        <v>12</v>
      </c>
      <c r="L70" s="3" t="str">
        <f t="shared" si="6"/>
        <v>OK</v>
      </c>
      <c r="M70" s="3" t="str">
        <f t="shared" si="7"/>
        <v>OK</v>
      </c>
      <c r="N70" s="3" t="str">
        <f t="shared" si="8"/>
        <v>OK</v>
      </c>
      <c r="O70" s="3" t="str">
        <f t="shared" si="9"/>
        <v>OK</v>
      </c>
    </row>
    <row r="71" spans="1:15" ht="20.100000000000001" customHeight="1" x14ac:dyDescent="0.2">
      <c r="A71" s="19">
        <v>13</v>
      </c>
      <c r="B71" s="20" t="s">
        <v>53</v>
      </c>
      <c r="C71" s="22">
        <v>3</v>
      </c>
      <c r="D71" s="19" t="s">
        <v>15</v>
      </c>
      <c r="E71" s="9">
        <f>E40</f>
        <v>0</v>
      </c>
      <c r="F71" s="31">
        <f t="shared" si="10"/>
        <v>0</v>
      </c>
      <c r="H71" s="3">
        <v>13</v>
      </c>
      <c r="I71" s="3" t="s">
        <v>53</v>
      </c>
      <c r="J71" s="3">
        <v>3</v>
      </c>
      <c r="K71" s="3" t="s">
        <v>15</v>
      </c>
      <c r="L71" s="3" t="str">
        <f t="shared" si="6"/>
        <v>OK</v>
      </c>
      <c r="M71" s="3" t="str">
        <f t="shared" si="7"/>
        <v>OK</v>
      </c>
      <c r="N71" s="3" t="str">
        <f t="shared" si="8"/>
        <v>OK</v>
      </c>
      <c r="O71" s="3" t="str">
        <f t="shared" si="9"/>
        <v>OK</v>
      </c>
    </row>
    <row r="72" spans="1:15" ht="20.100000000000001" customHeight="1" x14ac:dyDescent="0.2"/>
    <row r="73" spans="1:15" ht="20.100000000000001" customHeight="1" thickBot="1" x14ac:dyDescent="0.3">
      <c r="E73" s="8" t="s">
        <v>17</v>
      </c>
      <c r="F73" s="32">
        <f>SUM(F59:F71)</f>
        <v>0</v>
      </c>
    </row>
    <row r="74" spans="1:15" ht="20.100000000000001" customHeight="1" x14ac:dyDescent="0.2"/>
    <row r="75" spans="1:15" ht="20.100000000000001" customHeight="1" x14ac:dyDescent="0.2"/>
    <row r="76" spans="1:15" ht="20.100000000000001" customHeight="1" x14ac:dyDescent="0.2">
      <c r="A76" s="17" t="s">
        <v>71</v>
      </c>
    </row>
    <row r="77" spans="1:15" ht="20.100000000000001" customHeight="1" x14ac:dyDescent="0.2">
      <c r="A77" s="15" t="s">
        <v>72</v>
      </c>
    </row>
    <row r="78" spans="1:15" ht="20.100000000000001" customHeight="1" x14ac:dyDescent="0.2"/>
    <row r="79" spans="1:15" ht="20.100000000000001" customHeight="1" x14ac:dyDescent="0.2">
      <c r="A79" s="25" t="s">
        <v>1</v>
      </c>
      <c r="B79" s="25" t="s">
        <v>1</v>
      </c>
      <c r="C79" s="25" t="s">
        <v>2</v>
      </c>
      <c r="D79" s="25" t="s">
        <v>3</v>
      </c>
      <c r="E79" s="10" t="s">
        <v>4</v>
      </c>
      <c r="F79" s="25" t="s">
        <v>5</v>
      </c>
    </row>
    <row r="80" spans="1:15" ht="20.100000000000001" customHeight="1" x14ac:dyDescent="0.2">
      <c r="A80" s="25" t="s">
        <v>6</v>
      </c>
      <c r="B80" s="25" t="s">
        <v>7</v>
      </c>
      <c r="C80" s="25" t="s">
        <v>8</v>
      </c>
      <c r="D80" s="25"/>
      <c r="E80" s="11"/>
      <c r="F80" s="34"/>
    </row>
    <row r="81" spans="1:15" ht="20.100000000000001" customHeight="1" x14ac:dyDescent="0.2">
      <c r="A81" s="19">
        <v>1</v>
      </c>
      <c r="B81" s="20" t="s">
        <v>26</v>
      </c>
      <c r="C81" s="19">
        <v>1</v>
      </c>
      <c r="D81" s="19" t="s">
        <v>9</v>
      </c>
      <c r="E81" s="9"/>
      <c r="F81" s="31">
        <f t="shared" ref="F81:F89" si="11">C81*E81</f>
        <v>0</v>
      </c>
      <c r="H81" s="3">
        <v>1</v>
      </c>
      <c r="I81" s="3" t="s">
        <v>84</v>
      </c>
      <c r="J81" s="3">
        <v>1</v>
      </c>
      <c r="K81" s="3" t="s">
        <v>9</v>
      </c>
      <c r="L81" s="3" t="str">
        <f t="shared" ref="L81:L89" si="12">IF(A81=H81,"OK","REDO")</f>
        <v>OK</v>
      </c>
      <c r="M81" s="3" t="str">
        <f t="shared" ref="M81:M89" si="13">IF(B81=I81,"OK","REDO")</f>
        <v>OK</v>
      </c>
      <c r="N81" s="3" t="str">
        <f t="shared" ref="N81:N89" si="14">IF(C81=J81,"OK","REDO")</f>
        <v>OK</v>
      </c>
      <c r="O81" s="3" t="str">
        <f t="shared" ref="O81:O89" si="15">IF(D81=K81,"OK","REDO")</f>
        <v>OK</v>
      </c>
    </row>
    <row r="82" spans="1:15" ht="20.100000000000001" customHeight="1" x14ac:dyDescent="0.2">
      <c r="A82" s="19">
        <v>2</v>
      </c>
      <c r="B82" s="20" t="s">
        <v>49</v>
      </c>
      <c r="C82" s="19">
        <v>90</v>
      </c>
      <c r="D82" s="19" t="s">
        <v>13</v>
      </c>
      <c r="E82" s="9">
        <f>E36</f>
        <v>0</v>
      </c>
      <c r="F82" s="31">
        <f t="shared" si="11"/>
        <v>0</v>
      </c>
      <c r="H82" s="3">
        <v>2</v>
      </c>
      <c r="I82" s="3" t="s">
        <v>49</v>
      </c>
      <c r="J82" s="3">
        <v>90</v>
      </c>
      <c r="K82" s="3" t="s">
        <v>13</v>
      </c>
      <c r="L82" s="3" t="str">
        <f t="shared" si="12"/>
        <v>OK</v>
      </c>
      <c r="M82" s="3" t="str">
        <f t="shared" si="13"/>
        <v>OK</v>
      </c>
      <c r="N82" s="3" t="str">
        <f t="shared" si="14"/>
        <v>OK</v>
      </c>
      <c r="O82" s="3" t="str">
        <f t="shared" si="15"/>
        <v>OK</v>
      </c>
    </row>
    <row r="83" spans="1:15" ht="20.100000000000001" customHeight="1" x14ac:dyDescent="0.2">
      <c r="A83" s="19">
        <v>3</v>
      </c>
      <c r="B83" s="20" t="s">
        <v>73</v>
      </c>
      <c r="C83" s="19">
        <v>170</v>
      </c>
      <c r="D83" s="19" t="s">
        <v>13</v>
      </c>
      <c r="E83" s="9"/>
      <c r="F83" s="31">
        <f t="shared" si="11"/>
        <v>0</v>
      </c>
      <c r="H83" s="3">
        <v>3</v>
      </c>
      <c r="I83" s="3" t="s">
        <v>73</v>
      </c>
      <c r="J83" s="3">
        <v>170</v>
      </c>
      <c r="K83" s="3" t="s">
        <v>13</v>
      </c>
      <c r="L83" s="3" t="str">
        <f t="shared" si="12"/>
        <v>OK</v>
      </c>
      <c r="M83" s="3" t="str">
        <f t="shared" si="13"/>
        <v>OK</v>
      </c>
      <c r="N83" s="3" t="str">
        <f t="shared" si="14"/>
        <v>OK</v>
      </c>
      <c r="O83" s="3" t="str">
        <f t="shared" si="15"/>
        <v>OK</v>
      </c>
    </row>
    <row r="84" spans="1:15" x14ac:dyDescent="0.2">
      <c r="A84" s="19">
        <v>4</v>
      </c>
      <c r="B84" s="23" t="s">
        <v>50</v>
      </c>
      <c r="C84" s="19">
        <v>40</v>
      </c>
      <c r="D84" s="19" t="s">
        <v>13</v>
      </c>
      <c r="E84" s="9">
        <f>E37</f>
        <v>0</v>
      </c>
      <c r="F84" s="31">
        <f t="shared" si="11"/>
        <v>0</v>
      </c>
      <c r="H84" s="3">
        <v>4</v>
      </c>
      <c r="I84" s="3" t="s">
        <v>50</v>
      </c>
      <c r="J84" s="3">
        <v>40</v>
      </c>
      <c r="K84" s="3" t="s">
        <v>13</v>
      </c>
      <c r="L84" s="3" t="str">
        <f t="shared" si="12"/>
        <v>OK</v>
      </c>
      <c r="M84" s="3" t="str">
        <f t="shared" si="13"/>
        <v>OK</v>
      </c>
      <c r="N84" s="3" t="str">
        <f t="shared" si="14"/>
        <v>OK</v>
      </c>
      <c r="O84" s="3" t="str">
        <f t="shared" si="15"/>
        <v>OK</v>
      </c>
    </row>
    <row r="85" spans="1:15" ht="20.100000000000001" customHeight="1" x14ac:dyDescent="0.2">
      <c r="A85" s="19">
        <v>5</v>
      </c>
      <c r="B85" s="20" t="s">
        <v>54</v>
      </c>
      <c r="C85" s="19">
        <v>3</v>
      </c>
      <c r="D85" s="19" t="s">
        <v>15</v>
      </c>
      <c r="E85" s="9">
        <f>E41</f>
        <v>0</v>
      </c>
      <c r="F85" s="31">
        <f t="shared" si="11"/>
        <v>0</v>
      </c>
      <c r="H85" s="3">
        <v>5</v>
      </c>
      <c r="I85" s="3" t="s">
        <v>54</v>
      </c>
      <c r="J85" s="3">
        <v>3</v>
      </c>
      <c r="K85" s="3" t="s">
        <v>15</v>
      </c>
      <c r="L85" s="3" t="str">
        <f t="shared" si="12"/>
        <v>OK</v>
      </c>
      <c r="M85" s="3" t="str">
        <f t="shared" si="13"/>
        <v>OK</v>
      </c>
      <c r="N85" s="3" t="str">
        <f t="shared" si="14"/>
        <v>OK</v>
      </c>
      <c r="O85" s="3" t="str">
        <f t="shared" si="15"/>
        <v>OK</v>
      </c>
    </row>
    <row r="86" spans="1:15" ht="20.100000000000001" customHeight="1" x14ac:dyDescent="0.2">
      <c r="A86" s="19">
        <v>6</v>
      </c>
      <c r="B86" s="20" t="s">
        <v>74</v>
      </c>
      <c r="C86" s="19">
        <v>301</v>
      </c>
      <c r="D86" s="19" t="s">
        <v>13</v>
      </c>
      <c r="E86" s="9">
        <f>E38</f>
        <v>0</v>
      </c>
      <c r="F86" s="31"/>
      <c r="H86" s="3">
        <v>6</v>
      </c>
      <c r="I86" s="3" t="s">
        <v>74</v>
      </c>
      <c r="J86" s="3">
        <v>301</v>
      </c>
      <c r="K86" s="3" t="s">
        <v>13</v>
      </c>
      <c r="L86" s="3" t="str">
        <f t="shared" si="12"/>
        <v>OK</v>
      </c>
      <c r="M86" s="3" t="str">
        <f t="shared" si="13"/>
        <v>OK</v>
      </c>
      <c r="N86" s="3" t="str">
        <f t="shared" si="14"/>
        <v>OK</v>
      </c>
      <c r="O86" s="3" t="str">
        <f t="shared" si="15"/>
        <v>OK</v>
      </c>
    </row>
    <row r="87" spans="1:15" ht="20.100000000000001" customHeight="1" x14ac:dyDescent="0.2">
      <c r="A87" s="19">
        <v>7</v>
      </c>
      <c r="B87" s="20" t="s">
        <v>52</v>
      </c>
      <c r="C87" s="19">
        <v>301</v>
      </c>
      <c r="D87" s="19" t="s">
        <v>13</v>
      </c>
      <c r="E87" s="9">
        <f>E39</f>
        <v>0</v>
      </c>
      <c r="F87" s="31"/>
      <c r="H87" s="3">
        <v>7</v>
      </c>
      <c r="I87" s="3" t="s">
        <v>52</v>
      </c>
      <c r="J87" s="3">
        <v>301</v>
      </c>
      <c r="K87" s="3" t="s">
        <v>13</v>
      </c>
      <c r="L87" s="3" t="str">
        <f t="shared" si="12"/>
        <v>OK</v>
      </c>
      <c r="M87" s="3" t="str">
        <f t="shared" si="13"/>
        <v>OK</v>
      </c>
      <c r="N87" s="3" t="str">
        <f t="shared" si="14"/>
        <v>OK</v>
      </c>
      <c r="O87" s="3" t="str">
        <f t="shared" si="15"/>
        <v>OK</v>
      </c>
    </row>
    <row r="88" spans="1:15" ht="20.100000000000001" customHeight="1" x14ac:dyDescent="0.2">
      <c r="A88" s="19">
        <v>8</v>
      </c>
      <c r="B88" s="20" t="s">
        <v>55</v>
      </c>
      <c r="C88" s="19">
        <v>25</v>
      </c>
      <c r="D88" s="19" t="s">
        <v>56</v>
      </c>
      <c r="E88" s="9">
        <f>E42</f>
        <v>0</v>
      </c>
      <c r="F88" s="31"/>
      <c r="H88" s="3">
        <v>8</v>
      </c>
      <c r="I88" s="3" t="s">
        <v>55</v>
      </c>
      <c r="J88" s="3">
        <v>25</v>
      </c>
      <c r="K88" s="3" t="s">
        <v>56</v>
      </c>
      <c r="L88" s="3" t="str">
        <f t="shared" si="12"/>
        <v>OK</v>
      </c>
      <c r="M88" s="3" t="str">
        <f t="shared" si="13"/>
        <v>OK</v>
      </c>
      <c r="N88" s="3" t="str">
        <f t="shared" si="14"/>
        <v>OK</v>
      </c>
      <c r="O88" s="3" t="str">
        <f t="shared" si="15"/>
        <v>OK</v>
      </c>
    </row>
    <row r="89" spans="1:15" ht="20.100000000000001" customHeight="1" x14ac:dyDescent="0.2">
      <c r="A89" s="19">
        <v>9</v>
      </c>
      <c r="B89" s="20" t="s">
        <v>75</v>
      </c>
      <c r="C89" s="19">
        <v>7</v>
      </c>
      <c r="D89" s="19" t="s">
        <v>63</v>
      </c>
      <c r="E89" s="9">
        <f>E49</f>
        <v>0</v>
      </c>
      <c r="F89" s="31">
        <f t="shared" si="11"/>
        <v>0</v>
      </c>
      <c r="H89" s="3">
        <v>9</v>
      </c>
      <c r="I89" s="3" t="s">
        <v>75</v>
      </c>
      <c r="J89" s="3">
        <v>7</v>
      </c>
      <c r="K89" s="3" t="s">
        <v>63</v>
      </c>
      <c r="L89" s="3" t="str">
        <f t="shared" si="12"/>
        <v>OK</v>
      </c>
      <c r="M89" s="3" t="str">
        <f t="shared" si="13"/>
        <v>OK</v>
      </c>
      <c r="N89" s="3" t="str">
        <f t="shared" si="14"/>
        <v>OK</v>
      </c>
      <c r="O89" s="3" t="str">
        <f t="shared" si="15"/>
        <v>OK</v>
      </c>
    </row>
    <row r="90" spans="1:15" ht="20.100000000000001" customHeight="1" x14ac:dyDescent="0.2"/>
    <row r="91" spans="1:15" ht="20.100000000000001" customHeight="1" thickBot="1" x14ac:dyDescent="0.3">
      <c r="E91" s="8" t="s">
        <v>18</v>
      </c>
      <c r="F91" s="32">
        <f>SUM(F81:F89)</f>
        <v>0</v>
      </c>
    </row>
    <row r="92" spans="1:15" ht="20.100000000000001" customHeight="1" x14ac:dyDescent="0.2"/>
    <row r="93" spans="1:15" ht="20.100000000000001" customHeight="1" x14ac:dyDescent="0.2"/>
    <row r="94" spans="1:15" ht="20.100000000000001" customHeight="1" x14ac:dyDescent="0.2">
      <c r="A94" s="17" t="s">
        <v>76</v>
      </c>
    </row>
    <row r="95" spans="1:15" ht="20.100000000000001" customHeight="1" x14ac:dyDescent="0.2">
      <c r="A95" s="15" t="s">
        <v>77</v>
      </c>
    </row>
    <row r="96" spans="1:15" ht="20.100000000000001" customHeight="1" x14ac:dyDescent="0.2">
      <c r="A96" s="26"/>
    </row>
    <row r="97" spans="1:15" ht="20.100000000000001" customHeight="1" x14ac:dyDescent="0.2">
      <c r="A97" s="18" t="s">
        <v>1</v>
      </c>
      <c r="B97" s="18" t="s">
        <v>1</v>
      </c>
      <c r="C97" s="18" t="s">
        <v>2</v>
      </c>
      <c r="D97" s="18" t="s">
        <v>3</v>
      </c>
      <c r="E97" s="5" t="s">
        <v>4</v>
      </c>
      <c r="F97" s="18" t="s">
        <v>5</v>
      </c>
    </row>
    <row r="98" spans="1:15" ht="20.100000000000001" customHeight="1" x14ac:dyDescent="0.2">
      <c r="A98" s="18" t="s">
        <v>6</v>
      </c>
      <c r="B98" s="18" t="s">
        <v>7</v>
      </c>
      <c r="C98" s="18" t="s">
        <v>8</v>
      </c>
      <c r="D98" s="18"/>
      <c r="E98" s="12"/>
      <c r="F98" s="33"/>
    </row>
    <row r="99" spans="1:15" ht="20.100000000000001" customHeight="1" x14ac:dyDescent="0.2">
      <c r="A99" s="19">
        <v>1</v>
      </c>
      <c r="B99" s="20" t="s">
        <v>26</v>
      </c>
      <c r="C99" s="19">
        <v>1</v>
      </c>
      <c r="D99" s="19" t="s">
        <v>9</v>
      </c>
      <c r="E99" s="9"/>
      <c r="F99" s="31">
        <f t="shared" ref="F99:F104" si="16">C99*E99</f>
        <v>0</v>
      </c>
      <c r="H99" s="3">
        <v>1</v>
      </c>
      <c r="I99" s="3" t="s">
        <v>84</v>
      </c>
      <c r="J99" s="3">
        <v>1</v>
      </c>
      <c r="K99" s="3" t="s">
        <v>9</v>
      </c>
      <c r="L99" s="3" t="str">
        <f t="shared" ref="L99:O104" si="17">IF(A99=H99,"OK","REDO")</f>
        <v>OK</v>
      </c>
      <c r="M99" s="3" t="str">
        <f t="shared" si="17"/>
        <v>OK</v>
      </c>
      <c r="N99" s="3" t="str">
        <f t="shared" si="17"/>
        <v>OK</v>
      </c>
      <c r="O99" s="3" t="str">
        <f t="shared" si="17"/>
        <v>OK</v>
      </c>
    </row>
    <row r="100" spans="1:15" ht="20.100000000000001" customHeight="1" x14ac:dyDescent="0.2">
      <c r="A100" s="19">
        <v>2</v>
      </c>
      <c r="B100" s="20" t="s">
        <v>49</v>
      </c>
      <c r="C100" s="19">
        <v>142</v>
      </c>
      <c r="D100" s="19" t="s">
        <v>13</v>
      </c>
      <c r="E100" s="9">
        <f>E36</f>
        <v>0</v>
      </c>
      <c r="F100" s="31">
        <f t="shared" si="16"/>
        <v>0</v>
      </c>
      <c r="H100" s="3">
        <v>2</v>
      </c>
      <c r="I100" s="3" t="s">
        <v>49</v>
      </c>
      <c r="J100" s="3">
        <v>142</v>
      </c>
      <c r="K100" s="3" t="s">
        <v>13</v>
      </c>
      <c r="L100" s="3" t="str">
        <f t="shared" si="17"/>
        <v>OK</v>
      </c>
      <c r="M100" s="3" t="str">
        <f t="shared" si="17"/>
        <v>OK</v>
      </c>
      <c r="N100" s="3" t="str">
        <f t="shared" si="17"/>
        <v>OK</v>
      </c>
      <c r="O100" s="3" t="str">
        <f t="shared" si="17"/>
        <v>OK</v>
      </c>
    </row>
    <row r="101" spans="1:15" ht="20.100000000000001" customHeight="1" x14ac:dyDescent="0.2">
      <c r="A101" s="19">
        <v>3</v>
      </c>
      <c r="B101" s="20" t="s">
        <v>74</v>
      </c>
      <c r="C101" s="19">
        <v>142</v>
      </c>
      <c r="D101" s="19" t="s">
        <v>13</v>
      </c>
      <c r="E101" s="9">
        <f>E38</f>
        <v>0</v>
      </c>
      <c r="F101" s="31">
        <f t="shared" si="16"/>
        <v>0</v>
      </c>
      <c r="H101" s="3">
        <v>3</v>
      </c>
      <c r="I101" s="3" t="s">
        <v>74</v>
      </c>
      <c r="J101" s="3">
        <v>142</v>
      </c>
      <c r="K101" s="3" t="s">
        <v>13</v>
      </c>
      <c r="L101" s="3" t="str">
        <f t="shared" si="17"/>
        <v>OK</v>
      </c>
      <c r="M101" s="3" t="str">
        <f t="shared" si="17"/>
        <v>OK</v>
      </c>
      <c r="N101" s="3" t="str">
        <f t="shared" si="17"/>
        <v>OK</v>
      </c>
      <c r="O101" s="3" t="str">
        <f t="shared" si="17"/>
        <v>OK</v>
      </c>
    </row>
    <row r="102" spans="1:15" ht="20.100000000000001" customHeight="1" x14ac:dyDescent="0.2">
      <c r="A102" s="19">
        <v>4</v>
      </c>
      <c r="B102" s="20" t="s">
        <v>52</v>
      </c>
      <c r="C102" s="19">
        <v>142</v>
      </c>
      <c r="D102" s="19" t="s">
        <v>13</v>
      </c>
      <c r="E102" s="9">
        <f>E39</f>
        <v>0</v>
      </c>
      <c r="F102" s="31">
        <f t="shared" si="16"/>
        <v>0</v>
      </c>
      <c r="H102" s="3">
        <v>4</v>
      </c>
      <c r="I102" s="3" t="s">
        <v>52</v>
      </c>
      <c r="J102" s="3">
        <v>142</v>
      </c>
      <c r="K102" s="3" t="s">
        <v>13</v>
      </c>
      <c r="L102" s="3" t="str">
        <f t="shared" si="17"/>
        <v>OK</v>
      </c>
      <c r="M102" s="3" t="str">
        <f t="shared" si="17"/>
        <v>OK</v>
      </c>
      <c r="N102" s="3" t="str">
        <f t="shared" si="17"/>
        <v>OK</v>
      </c>
      <c r="O102" s="3" t="str">
        <f t="shared" si="17"/>
        <v>OK</v>
      </c>
    </row>
    <row r="103" spans="1:15" x14ac:dyDescent="0.2">
      <c r="A103" s="19">
        <v>5</v>
      </c>
      <c r="B103" s="23" t="s">
        <v>55</v>
      </c>
      <c r="C103" s="19">
        <v>15</v>
      </c>
      <c r="D103" s="19" t="s">
        <v>56</v>
      </c>
      <c r="E103" s="9">
        <f>E42</f>
        <v>0</v>
      </c>
      <c r="F103" s="31">
        <f t="shared" si="16"/>
        <v>0</v>
      </c>
      <c r="H103" s="3">
        <v>5</v>
      </c>
      <c r="I103" s="3" t="s">
        <v>55</v>
      </c>
      <c r="J103" s="3">
        <v>15</v>
      </c>
      <c r="K103" s="3" t="s">
        <v>56</v>
      </c>
      <c r="L103" s="3" t="str">
        <f t="shared" si="17"/>
        <v>OK</v>
      </c>
      <c r="M103" s="3" t="str">
        <f t="shared" si="17"/>
        <v>OK</v>
      </c>
      <c r="N103" s="3" t="str">
        <f t="shared" si="17"/>
        <v>OK</v>
      </c>
      <c r="O103" s="3" t="str">
        <f t="shared" si="17"/>
        <v>OK</v>
      </c>
    </row>
    <row r="104" spans="1:15" ht="20.100000000000001" customHeight="1" x14ac:dyDescent="0.2">
      <c r="A104" s="19">
        <v>6</v>
      </c>
      <c r="B104" s="20" t="s">
        <v>65</v>
      </c>
      <c r="C104" s="19">
        <v>4</v>
      </c>
      <c r="D104" s="19" t="s">
        <v>63</v>
      </c>
      <c r="E104" s="9">
        <f>E49</f>
        <v>0</v>
      </c>
      <c r="F104" s="31">
        <f t="shared" si="16"/>
        <v>0</v>
      </c>
      <c r="H104" s="3">
        <v>6</v>
      </c>
      <c r="I104" s="3" t="s">
        <v>65</v>
      </c>
      <c r="J104" s="3">
        <v>4</v>
      </c>
      <c r="K104" s="3" t="s">
        <v>63</v>
      </c>
      <c r="L104" s="3" t="str">
        <f t="shared" si="17"/>
        <v>OK</v>
      </c>
      <c r="M104" s="3" t="str">
        <f t="shared" si="17"/>
        <v>OK</v>
      </c>
      <c r="N104" s="3" t="str">
        <f t="shared" si="17"/>
        <v>OK</v>
      </c>
      <c r="O104" s="3" t="str">
        <f t="shared" si="17"/>
        <v>OK</v>
      </c>
    </row>
    <row r="105" spans="1:15" ht="20.100000000000001" customHeight="1" x14ac:dyDescent="0.2"/>
    <row r="106" spans="1:15" ht="20.100000000000001" customHeight="1" thickBot="1" x14ac:dyDescent="0.3">
      <c r="E106" s="8" t="s">
        <v>19</v>
      </c>
      <c r="F106" s="32">
        <f>SUM(F99:F104)</f>
        <v>0</v>
      </c>
    </row>
    <row r="107" spans="1:15" ht="20.100000000000001" customHeight="1" x14ac:dyDescent="0.2"/>
    <row r="108" spans="1:15" ht="20.100000000000001" customHeight="1" x14ac:dyDescent="0.2"/>
    <row r="109" spans="1:15" ht="20.100000000000001" customHeight="1" x14ac:dyDescent="0.2">
      <c r="A109" s="17" t="s">
        <v>78</v>
      </c>
    </row>
    <row r="110" spans="1:15" ht="20.100000000000001" customHeight="1" x14ac:dyDescent="0.2">
      <c r="A110" s="15" t="s">
        <v>79</v>
      </c>
    </row>
    <row r="111" spans="1:15" ht="20.100000000000001" customHeight="1" x14ac:dyDescent="0.2">
      <c r="A111" s="26"/>
    </row>
    <row r="112" spans="1:15" ht="20.100000000000001" customHeight="1" x14ac:dyDescent="0.2">
      <c r="A112" s="18" t="s">
        <v>1</v>
      </c>
      <c r="B112" s="18" t="s">
        <v>1</v>
      </c>
      <c r="C112" s="18" t="s">
        <v>2</v>
      </c>
      <c r="D112" s="18" t="s">
        <v>3</v>
      </c>
      <c r="E112" s="5" t="s">
        <v>4</v>
      </c>
      <c r="F112" s="18" t="s">
        <v>5</v>
      </c>
    </row>
    <row r="113" spans="1:15" ht="20.100000000000001" customHeight="1" x14ac:dyDescent="0.2">
      <c r="A113" s="18" t="s">
        <v>6</v>
      </c>
      <c r="B113" s="18" t="s">
        <v>7</v>
      </c>
      <c r="C113" s="18" t="s">
        <v>8</v>
      </c>
      <c r="D113" s="18"/>
      <c r="E113" s="12"/>
      <c r="F113" s="33"/>
    </row>
    <row r="114" spans="1:15" ht="20.100000000000001" customHeight="1" x14ac:dyDescent="0.2">
      <c r="A114" s="19">
        <v>1</v>
      </c>
      <c r="B114" s="20" t="s">
        <v>26</v>
      </c>
      <c r="C114" s="19">
        <v>1</v>
      </c>
      <c r="D114" s="19" t="s">
        <v>9</v>
      </c>
      <c r="E114" s="9"/>
      <c r="F114" s="31">
        <f t="shared" ref="F114:F122" si="18">C114*E114</f>
        <v>0</v>
      </c>
      <c r="H114" s="3">
        <v>1</v>
      </c>
      <c r="I114" s="3" t="s">
        <v>84</v>
      </c>
      <c r="J114" s="3">
        <v>1</v>
      </c>
      <c r="K114" s="3" t="s">
        <v>9</v>
      </c>
      <c r="L114" s="3" t="str">
        <f t="shared" ref="L114:L122" si="19">IF(A114=H114,"OK","REDO")</f>
        <v>OK</v>
      </c>
      <c r="M114" s="3" t="str">
        <f t="shared" ref="M114:M122" si="20">IF(B114=I114,"OK","REDO")</f>
        <v>OK</v>
      </c>
      <c r="N114" s="3" t="str">
        <f t="shared" ref="N114:N122" si="21">IF(C114=J114,"OK","REDO")</f>
        <v>OK</v>
      </c>
      <c r="O114" s="3" t="str">
        <f t="shared" ref="O114:O122" si="22">IF(D114=K114,"OK","REDO")</f>
        <v>OK</v>
      </c>
    </row>
    <row r="115" spans="1:15" ht="20.100000000000001" customHeight="1" x14ac:dyDescent="0.2">
      <c r="A115" s="19">
        <v>2</v>
      </c>
      <c r="B115" s="20" t="s">
        <v>73</v>
      </c>
      <c r="C115" s="19">
        <v>141</v>
      </c>
      <c r="D115" s="19" t="s">
        <v>13</v>
      </c>
      <c r="E115" s="9"/>
      <c r="F115" s="31">
        <f t="shared" si="18"/>
        <v>0</v>
      </c>
      <c r="H115" s="3">
        <v>2</v>
      </c>
      <c r="I115" s="3" t="s">
        <v>73</v>
      </c>
      <c r="J115" s="3">
        <v>141</v>
      </c>
      <c r="K115" s="3" t="s">
        <v>13</v>
      </c>
      <c r="L115" s="3" t="str">
        <f t="shared" si="19"/>
        <v>OK</v>
      </c>
      <c r="M115" s="3" t="str">
        <f t="shared" si="20"/>
        <v>OK</v>
      </c>
      <c r="N115" s="3" t="str">
        <f t="shared" si="21"/>
        <v>OK</v>
      </c>
      <c r="O115" s="3" t="str">
        <f t="shared" si="22"/>
        <v>OK</v>
      </c>
    </row>
    <row r="116" spans="1:15" ht="20.100000000000001" customHeight="1" x14ac:dyDescent="0.2">
      <c r="A116" s="19">
        <v>3</v>
      </c>
      <c r="B116" s="20" t="s">
        <v>50</v>
      </c>
      <c r="C116" s="19">
        <v>114</v>
      </c>
      <c r="D116" s="19" t="s">
        <v>13</v>
      </c>
      <c r="E116" s="9">
        <f>E37</f>
        <v>0</v>
      </c>
      <c r="F116" s="31">
        <f t="shared" si="18"/>
        <v>0</v>
      </c>
      <c r="H116" s="3">
        <v>3</v>
      </c>
      <c r="I116" s="3" t="s">
        <v>50</v>
      </c>
      <c r="J116" s="3">
        <v>114</v>
      </c>
      <c r="K116" s="3" t="s">
        <v>13</v>
      </c>
      <c r="L116" s="3" t="str">
        <f t="shared" si="19"/>
        <v>OK</v>
      </c>
      <c r="M116" s="3" t="str">
        <f t="shared" si="20"/>
        <v>OK</v>
      </c>
      <c r="N116" s="3" t="str">
        <f t="shared" si="21"/>
        <v>OK</v>
      </c>
      <c r="O116" s="3" t="str">
        <f t="shared" si="22"/>
        <v>OK</v>
      </c>
    </row>
    <row r="117" spans="1:15" ht="20.100000000000001" customHeight="1" x14ac:dyDescent="0.2">
      <c r="A117" s="19">
        <v>4</v>
      </c>
      <c r="B117" s="20" t="s">
        <v>74</v>
      </c>
      <c r="C117" s="19">
        <v>255</v>
      </c>
      <c r="D117" s="19" t="s">
        <v>13</v>
      </c>
      <c r="E117" s="9">
        <f>E38</f>
        <v>0</v>
      </c>
      <c r="F117" s="31">
        <f t="shared" si="18"/>
        <v>0</v>
      </c>
      <c r="H117" s="3">
        <v>4</v>
      </c>
      <c r="I117" s="3" t="s">
        <v>74</v>
      </c>
      <c r="J117" s="3">
        <v>255</v>
      </c>
      <c r="K117" s="3" t="s">
        <v>13</v>
      </c>
      <c r="L117" s="3" t="str">
        <f t="shared" si="19"/>
        <v>OK</v>
      </c>
      <c r="M117" s="3" t="str">
        <f t="shared" si="20"/>
        <v>OK</v>
      </c>
      <c r="N117" s="3" t="str">
        <f t="shared" si="21"/>
        <v>OK</v>
      </c>
      <c r="O117" s="3" t="str">
        <f t="shared" si="22"/>
        <v>OK</v>
      </c>
    </row>
    <row r="118" spans="1:15" x14ac:dyDescent="0.2">
      <c r="A118" s="19">
        <v>5</v>
      </c>
      <c r="B118" s="23" t="s">
        <v>52</v>
      </c>
      <c r="C118" s="19">
        <v>255</v>
      </c>
      <c r="D118" s="19" t="s">
        <v>13</v>
      </c>
      <c r="E118" s="9">
        <f>E39</f>
        <v>0</v>
      </c>
      <c r="F118" s="31">
        <f t="shared" si="18"/>
        <v>0</v>
      </c>
      <c r="H118" s="3">
        <v>5</v>
      </c>
      <c r="I118" s="3" t="s">
        <v>52</v>
      </c>
      <c r="J118" s="3">
        <v>255</v>
      </c>
      <c r="K118" s="3" t="s">
        <v>13</v>
      </c>
      <c r="L118" s="3" t="str">
        <f t="shared" si="19"/>
        <v>OK</v>
      </c>
      <c r="M118" s="3" t="str">
        <f t="shared" si="20"/>
        <v>OK</v>
      </c>
      <c r="N118" s="3" t="str">
        <f t="shared" si="21"/>
        <v>OK</v>
      </c>
      <c r="O118" s="3" t="str">
        <f t="shared" si="22"/>
        <v>OK</v>
      </c>
    </row>
    <row r="119" spans="1:15" ht="20.100000000000001" customHeight="1" x14ac:dyDescent="0.2">
      <c r="A119" s="19">
        <v>6</v>
      </c>
      <c r="B119" s="20" t="s">
        <v>57</v>
      </c>
      <c r="C119" s="19">
        <v>4</v>
      </c>
      <c r="D119" s="19" t="s">
        <v>15</v>
      </c>
      <c r="E119" s="9">
        <f>E43</f>
        <v>0</v>
      </c>
      <c r="F119" s="31">
        <f t="shared" si="18"/>
        <v>0</v>
      </c>
      <c r="H119" s="3">
        <v>6</v>
      </c>
      <c r="I119" s="3" t="s">
        <v>57</v>
      </c>
      <c r="J119" s="3">
        <v>4</v>
      </c>
      <c r="K119" s="3" t="s">
        <v>15</v>
      </c>
      <c r="L119" s="3" t="str">
        <f t="shared" si="19"/>
        <v>OK</v>
      </c>
      <c r="M119" s="3" t="str">
        <f t="shared" si="20"/>
        <v>OK</v>
      </c>
      <c r="N119" s="3" t="str">
        <f t="shared" si="21"/>
        <v>OK</v>
      </c>
      <c r="O119" s="3" t="str">
        <f t="shared" si="22"/>
        <v>OK</v>
      </c>
    </row>
    <row r="120" spans="1:15" ht="20.100000000000001" customHeight="1" x14ac:dyDescent="0.2">
      <c r="A120" s="19">
        <v>7</v>
      </c>
      <c r="B120" s="20" t="s">
        <v>54</v>
      </c>
      <c r="C120" s="19">
        <v>4</v>
      </c>
      <c r="D120" s="19" t="s">
        <v>15</v>
      </c>
      <c r="E120" s="9">
        <f>E41</f>
        <v>0</v>
      </c>
      <c r="F120" s="31">
        <f t="shared" si="18"/>
        <v>0</v>
      </c>
      <c r="H120" s="3">
        <v>7</v>
      </c>
      <c r="I120" s="3" t="s">
        <v>54</v>
      </c>
      <c r="J120" s="3">
        <v>4</v>
      </c>
      <c r="K120" s="3" t="s">
        <v>15</v>
      </c>
      <c r="L120" s="3" t="str">
        <f t="shared" si="19"/>
        <v>OK</v>
      </c>
      <c r="M120" s="3" t="str">
        <f t="shared" si="20"/>
        <v>OK</v>
      </c>
      <c r="N120" s="3" t="str">
        <f t="shared" si="21"/>
        <v>OK</v>
      </c>
      <c r="O120" s="3" t="str">
        <f t="shared" si="22"/>
        <v>OK</v>
      </c>
    </row>
    <row r="121" spans="1:15" ht="20.100000000000001" customHeight="1" x14ac:dyDescent="0.2">
      <c r="A121" s="19">
        <v>8</v>
      </c>
      <c r="B121" s="20" t="s">
        <v>55</v>
      </c>
      <c r="C121" s="19">
        <v>15</v>
      </c>
      <c r="D121" s="19" t="s">
        <v>56</v>
      </c>
      <c r="E121" s="9">
        <f>E42</f>
        <v>0</v>
      </c>
      <c r="F121" s="31">
        <f t="shared" si="18"/>
        <v>0</v>
      </c>
      <c r="H121" s="3">
        <v>8</v>
      </c>
      <c r="I121" s="3" t="s">
        <v>55</v>
      </c>
      <c r="J121" s="3">
        <v>15</v>
      </c>
      <c r="K121" s="3" t="s">
        <v>56</v>
      </c>
      <c r="L121" s="3" t="str">
        <f t="shared" si="19"/>
        <v>OK</v>
      </c>
      <c r="M121" s="3" t="str">
        <f t="shared" si="20"/>
        <v>OK</v>
      </c>
      <c r="N121" s="3" t="str">
        <f t="shared" si="21"/>
        <v>OK</v>
      </c>
      <c r="O121" s="3" t="str">
        <f t="shared" si="22"/>
        <v>OK</v>
      </c>
    </row>
    <row r="122" spans="1:15" ht="20.100000000000001" customHeight="1" x14ac:dyDescent="0.2">
      <c r="A122" s="19">
        <v>9</v>
      </c>
      <c r="B122" s="20" t="s">
        <v>65</v>
      </c>
      <c r="C122" s="19">
        <v>4</v>
      </c>
      <c r="D122" s="19" t="s">
        <v>63</v>
      </c>
      <c r="E122" s="9">
        <f>E49</f>
        <v>0</v>
      </c>
      <c r="F122" s="31">
        <f t="shared" si="18"/>
        <v>0</v>
      </c>
      <c r="H122" s="3">
        <v>9</v>
      </c>
      <c r="I122" s="3" t="s">
        <v>65</v>
      </c>
      <c r="J122" s="3">
        <v>4</v>
      </c>
      <c r="K122" s="3" t="s">
        <v>63</v>
      </c>
      <c r="L122" s="3" t="str">
        <f t="shared" si="19"/>
        <v>OK</v>
      </c>
      <c r="M122" s="3" t="str">
        <f t="shared" si="20"/>
        <v>OK</v>
      </c>
      <c r="N122" s="3" t="str">
        <f t="shared" si="21"/>
        <v>OK</v>
      </c>
      <c r="O122" s="3" t="str">
        <f t="shared" si="22"/>
        <v>OK</v>
      </c>
    </row>
    <row r="123" spans="1:15" ht="20.100000000000001" customHeight="1" x14ac:dyDescent="0.2"/>
    <row r="124" spans="1:15" ht="20.100000000000001" customHeight="1" thickBot="1" x14ac:dyDescent="0.25">
      <c r="E124" s="8" t="s">
        <v>20</v>
      </c>
      <c r="F124" s="32">
        <f>SUM(F114:F122)</f>
        <v>0</v>
      </c>
    </row>
    <row r="125" spans="1:15" ht="20.100000000000001" customHeight="1" x14ac:dyDescent="0.25"/>
    <row r="127" spans="1:15" x14ac:dyDescent="0.25">
      <c r="B127" s="3" t="s">
        <v>21</v>
      </c>
      <c r="E127" s="35"/>
      <c r="F127" s="3"/>
    </row>
    <row r="128" spans="1:15" ht="22.5" customHeight="1" x14ac:dyDescent="0.25">
      <c r="B128" s="3" t="s">
        <v>22</v>
      </c>
      <c r="E128" s="35"/>
      <c r="F128" s="3"/>
    </row>
    <row r="129" spans="2:6" ht="21.75" customHeight="1" x14ac:dyDescent="0.25">
      <c r="B129" s="3" t="s">
        <v>23</v>
      </c>
      <c r="E129" s="35"/>
      <c r="F129" s="3"/>
    </row>
    <row r="130" spans="2:6" ht="23.25" customHeight="1" x14ac:dyDescent="0.25">
      <c r="B130" s="3" t="s">
        <v>24</v>
      </c>
      <c r="E130" s="35"/>
      <c r="F130" s="3"/>
    </row>
  </sheetData>
  <sheetProtection algorithmName="SHA-512" hashValue="sjUO/BO6lNoqKr+oWVp0hwRn8oZGKTLXGFGh4GUEVfX+3tIH3b7IgJ1Tqmdeji0YA04Axex+7bVPNcHQOzvPog==" saltValue="ryZfj2Blt9pAvQF14g2goA==" spinCount="100000" sheet="1" objects="1" scenarios="1"/>
  <conditionalFormatting sqref="K12:O49 L50:O122">
    <cfRule type="cellIs" dxfId="2" priority="1" operator="equal">
      <formula>"REDO"</formula>
    </cfRule>
  </conditionalFormatting>
  <conditionalFormatting sqref="P12:S122">
    <cfRule type="cellIs" dxfId="1" priority="2" operator="equal">
      <formula>"REDO"</formula>
    </cfRule>
    <cfRule type="cellIs" dxfId="0" priority="3" operator="equal">
      <formula>"OK"</formula>
    </cfRule>
  </conditionalFormatting>
  <pageMargins left="0.7" right="0.7" top="0.75" bottom="0.75" header="0.3" footer="0.3"/>
  <pageSetup scale="1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98F48196FEEA488809113362D0BD90" ma:contentTypeVersion="4" ma:contentTypeDescription="Create a new document." ma:contentTypeScope="" ma:versionID="25b3f1cd884bd7c83e9e3b0203763cd7">
  <xsd:schema xmlns:xsd="http://www.w3.org/2001/XMLSchema" xmlns:xs="http://www.w3.org/2001/XMLSchema" xmlns:p="http://schemas.microsoft.com/office/2006/metadata/properties" xmlns:ns2="03e58876-789c-4f3c-aa23-5945b7991ca3" targetNamespace="http://schemas.microsoft.com/office/2006/metadata/properties" ma:root="true" ma:fieldsID="2542b2525348be0d7c88fddc270139d4" ns2:_="">
    <xsd:import namespace="03e58876-789c-4f3c-aa23-5945b7991c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e58876-789c-4f3c-aa23-5945b7991c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FD3608-65C5-46F4-801C-3E22F621F6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CD0E73-C6EA-4121-A3FA-2E8C4D6BBECA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03e58876-789c-4f3c-aa23-5945b7991ca3"/>
  </ds:schemaRefs>
</ds:datastoreItem>
</file>

<file path=customXml/itemProps3.xml><?xml version="1.0" encoding="utf-8"?>
<ds:datastoreItem xmlns:ds="http://schemas.openxmlformats.org/officeDocument/2006/customXml" ds:itemID="{8C8A2C82-9DF7-4816-BD03-0401B7A2E4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e58876-789c-4f3c-aa23-5945b7991c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City of Greenville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Ted Triantis</dc:creator>
  <cp:keywords/>
  <dc:description/>
  <cp:lastModifiedBy>Cheryl B. House</cp:lastModifiedBy>
  <dcterms:created xsi:type="dcterms:W3CDTF">2023-10-24T17:21:09Z</dcterms:created>
  <dcterms:modified xsi:type="dcterms:W3CDTF">2025-03-11T21:21:20Z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0x0101001098F48196FEEA488809113362D0BD90</vt:lpwstr>
  </property>
</Properties>
</file>